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31960" yWindow="1060" windowWidth="45820" windowHeight="13320" tabRatio="500"/>
  </bookViews>
  <sheets>
    <sheet name="Amotl2aMo 30hpf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6" i="1" l="1"/>
  <c r="G46" i="1"/>
  <c r="J46" i="1"/>
  <c r="M46" i="1"/>
  <c r="P46" i="1"/>
  <c r="S46" i="1"/>
  <c r="V46" i="1"/>
  <c r="Y46" i="1"/>
  <c r="AB46" i="1"/>
  <c r="AE46" i="1"/>
  <c r="AH46" i="1"/>
  <c r="AK46" i="1"/>
  <c r="AN46" i="1"/>
  <c r="B46" i="1"/>
  <c r="E46" i="1"/>
  <c r="H46" i="1"/>
  <c r="K46" i="1"/>
  <c r="N46" i="1"/>
  <c r="Q46" i="1"/>
  <c r="T46" i="1"/>
  <c r="W46" i="1"/>
  <c r="Z46" i="1"/>
  <c r="AC46" i="1"/>
  <c r="AF46" i="1"/>
  <c r="AI46" i="1"/>
  <c r="AL46" i="1"/>
  <c r="B49" i="1"/>
  <c r="C46" i="1"/>
  <c r="F46" i="1"/>
  <c r="I46" i="1"/>
  <c r="L46" i="1"/>
  <c r="O46" i="1"/>
  <c r="R46" i="1"/>
  <c r="U46" i="1"/>
  <c r="X46" i="1"/>
  <c r="AA46" i="1"/>
  <c r="AD46" i="1"/>
  <c r="AG46" i="1"/>
  <c r="AJ46" i="1"/>
  <c r="AM46" i="1"/>
  <c r="D49" i="1"/>
  <c r="C49" i="1"/>
  <c r="D47" i="1"/>
  <c r="G47" i="1"/>
  <c r="J47" i="1"/>
  <c r="M47" i="1"/>
  <c r="P47" i="1"/>
  <c r="S47" i="1"/>
  <c r="V47" i="1"/>
  <c r="Y47" i="1"/>
  <c r="AB47" i="1"/>
  <c r="AE47" i="1"/>
  <c r="AH47" i="1"/>
  <c r="AK47" i="1"/>
  <c r="AN47" i="1"/>
  <c r="C47" i="1"/>
  <c r="F47" i="1"/>
  <c r="I47" i="1"/>
  <c r="L47" i="1"/>
  <c r="O47" i="1"/>
  <c r="R47" i="1"/>
  <c r="U47" i="1"/>
  <c r="X47" i="1"/>
  <c r="AA47" i="1"/>
  <c r="AD47" i="1"/>
  <c r="AG47" i="1"/>
  <c r="AJ47" i="1"/>
  <c r="AM47" i="1"/>
  <c r="B47" i="1"/>
  <c r="E47" i="1"/>
  <c r="H47" i="1"/>
  <c r="K47" i="1"/>
  <c r="N47" i="1"/>
  <c r="Q47" i="1"/>
  <c r="T47" i="1"/>
  <c r="W47" i="1"/>
  <c r="Z47" i="1"/>
  <c r="AC47" i="1"/>
  <c r="AF47" i="1"/>
  <c r="AI47" i="1"/>
  <c r="AL47" i="1"/>
</calcChain>
</file>

<file path=xl/sharedStrings.xml><?xml version="1.0" encoding="utf-8"?>
<sst xmlns="http://schemas.openxmlformats.org/spreadsheetml/2006/main" count="61" uniqueCount="25">
  <si>
    <t>Difference</t>
  </si>
  <si>
    <t>average</t>
  </si>
  <si>
    <t>n</t>
  </si>
  <si>
    <t>CELL COUNTS</t>
  </si>
  <si>
    <t>Experiment n°1</t>
  </si>
  <si>
    <t>Experiment n°2</t>
  </si>
  <si>
    <t>Experiment n°3</t>
  </si>
  <si>
    <t>Experiment n°4</t>
  </si>
  <si>
    <t>controls</t>
  </si>
  <si>
    <t>p53Mo</t>
  </si>
  <si>
    <t>Amotl2aMo</t>
  </si>
  <si>
    <t>Experiment n°5</t>
  </si>
  <si>
    <t>Experiment n°6</t>
  </si>
  <si>
    <t>Experiment n°7</t>
  </si>
  <si>
    <t>Experiment n°8</t>
  </si>
  <si>
    <t>Experiment n°9</t>
  </si>
  <si>
    <t>Experiment n°10</t>
  </si>
  <si>
    <t>Experiment n°11</t>
  </si>
  <si>
    <t>Experiment n°12</t>
  </si>
  <si>
    <t>Total 12 experiments</t>
  </si>
  <si>
    <t>Amotl2aMo vs ctrl</t>
  </si>
  <si>
    <t>Amotl2aMo vs p53Mo</t>
  </si>
  <si>
    <t>p53Mo vs ctrl</t>
  </si>
  <si>
    <t>P values</t>
  </si>
  <si>
    <r>
      <rPr>
        <b/>
        <sz val="12"/>
        <color theme="1"/>
        <rFont val="Calibri"/>
        <family val="2"/>
        <scheme val="minor"/>
      </rPr>
      <t xml:space="preserve">Cell counts in </t>
    </r>
    <r>
      <rPr>
        <b/>
        <i/>
        <sz val="12"/>
        <color theme="1"/>
        <rFont val="Calibri"/>
        <scheme val="minor"/>
      </rPr>
      <t>amotl2a</t>
    </r>
    <r>
      <rPr>
        <b/>
        <sz val="12"/>
        <color theme="1"/>
        <rFont val="Calibri"/>
        <family val="2"/>
        <scheme val="minor"/>
      </rPr>
      <t xml:space="preserve"> morphants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</si>
</sst>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sz val="8"/>
      <name val="Verdana"/>
    </font>
    <font>
      <sz val="12"/>
      <name val="Calibri"/>
    </font>
    <font>
      <b/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1" fontId="0" fillId="0" borderId="0" xfId="0" applyNumberFormat="1"/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1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9" fontId="8" fillId="0" borderId="0" xfId="0" applyNumberFormat="1" applyFont="1"/>
    <xf numFmtId="11" fontId="8" fillId="0" borderId="0" xfId="0" applyNumberFormat="1" applyFont="1"/>
    <xf numFmtId="0" fontId="8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2"/>
  <sheetViews>
    <sheetView tabSelected="1" workbookViewId="0">
      <selection activeCell="B1" sqref="B1:AN1"/>
    </sheetView>
  </sheetViews>
  <sheetFormatPr baseColWidth="10" defaultRowHeight="15" x14ac:dyDescent="0"/>
  <cols>
    <col min="1" max="1" width="12" customWidth="1"/>
    <col min="2" max="2" width="11.1640625" customWidth="1"/>
    <col min="3" max="3" width="11.33203125" customWidth="1"/>
    <col min="4" max="4" width="8" customWidth="1"/>
    <col min="5" max="6" width="7.1640625" customWidth="1"/>
    <col min="7" max="7" width="8" customWidth="1"/>
    <col min="8" max="9" width="7.1640625" customWidth="1"/>
    <col min="10" max="10" width="8" customWidth="1"/>
    <col min="11" max="12" width="7.1640625" customWidth="1"/>
    <col min="13" max="36" width="8" customWidth="1"/>
    <col min="37" max="37" width="8.83203125" customWidth="1"/>
  </cols>
  <sheetData>
    <row r="1" spans="1:40">
      <c r="A1" s="1" t="s">
        <v>3</v>
      </c>
      <c r="B1" s="18" t="s">
        <v>24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</row>
    <row r="2" spans="1:40">
      <c r="B2" s="16" t="s">
        <v>4</v>
      </c>
      <c r="C2" s="16"/>
      <c r="D2" s="16"/>
      <c r="E2" s="16" t="s">
        <v>5</v>
      </c>
      <c r="F2" s="16"/>
      <c r="G2" s="16"/>
      <c r="H2" s="16" t="s">
        <v>6</v>
      </c>
      <c r="I2" s="16"/>
      <c r="J2" s="16"/>
      <c r="K2" s="16" t="s">
        <v>7</v>
      </c>
      <c r="L2" s="16"/>
      <c r="M2" s="16"/>
      <c r="N2" s="16" t="s">
        <v>11</v>
      </c>
      <c r="O2" s="16"/>
      <c r="P2" s="16"/>
      <c r="Q2" s="16" t="s">
        <v>12</v>
      </c>
      <c r="R2" s="16"/>
      <c r="S2" s="16"/>
      <c r="T2" s="16" t="s">
        <v>13</v>
      </c>
      <c r="U2" s="16"/>
      <c r="V2" s="16"/>
      <c r="W2" s="16" t="s">
        <v>14</v>
      </c>
      <c r="X2" s="16"/>
      <c r="Y2" s="16"/>
      <c r="Z2" s="17" t="s">
        <v>15</v>
      </c>
      <c r="AA2" s="17"/>
      <c r="AB2" s="17"/>
      <c r="AC2" s="17" t="s">
        <v>16</v>
      </c>
      <c r="AD2" s="17"/>
      <c r="AE2" s="17"/>
      <c r="AF2" s="17" t="s">
        <v>17</v>
      </c>
      <c r="AG2" s="17"/>
      <c r="AH2" s="17"/>
      <c r="AI2" s="17" t="s">
        <v>18</v>
      </c>
      <c r="AJ2" s="17"/>
      <c r="AK2" s="17"/>
      <c r="AL2" s="15" t="s">
        <v>19</v>
      </c>
      <c r="AM2" s="15"/>
      <c r="AN2" s="15"/>
    </row>
    <row r="3" spans="1:40" ht="30">
      <c r="B3" t="s">
        <v>8</v>
      </c>
      <c r="C3" t="s">
        <v>9</v>
      </c>
      <c r="D3" s="5" t="s">
        <v>10</v>
      </c>
      <c r="E3" t="s">
        <v>8</v>
      </c>
      <c r="F3" t="s">
        <v>9</v>
      </c>
      <c r="G3" s="5" t="s">
        <v>10</v>
      </c>
      <c r="H3" t="s">
        <v>8</v>
      </c>
      <c r="I3" t="s">
        <v>9</v>
      </c>
      <c r="J3" s="5" t="s">
        <v>10</v>
      </c>
      <c r="K3" t="s">
        <v>8</v>
      </c>
      <c r="L3" t="s">
        <v>9</v>
      </c>
      <c r="M3" s="5" t="s">
        <v>10</v>
      </c>
      <c r="N3" t="s">
        <v>8</v>
      </c>
      <c r="O3" t="s">
        <v>9</v>
      </c>
      <c r="P3" s="5" t="s">
        <v>10</v>
      </c>
      <c r="Q3" t="s">
        <v>8</v>
      </c>
      <c r="R3" t="s">
        <v>9</v>
      </c>
      <c r="S3" s="5" t="s">
        <v>10</v>
      </c>
      <c r="T3" t="s">
        <v>8</v>
      </c>
      <c r="U3" t="s">
        <v>9</v>
      </c>
      <c r="V3" s="5" t="s">
        <v>10</v>
      </c>
      <c r="W3" t="s">
        <v>8</v>
      </c>
      <c r="X3" t="s">
        <v>9</v>
      </c>
      <c r="Y3" s="5" t="s">
        <v>10</v>
      </c>
      <c r="Z3" s="6" t="s">
        <v>8</v>
      </c>
      <c r="AA3" s="6" t="s">
        <v>9</v>
      </c>
      <c r="AB3" s="7" t="s">
        <v>10</v>
      </c>
      <c r="AC3" s="6" t="s">
        <v>8</v>
      </c>
      <c r="AD3" s="6" t="s">
        <v>9</v>
      </c>
      <c r="AE3" s="7" t="s">
        <v>10</v>
      </c>
      <c r="AF3" s="6" t="s">
        <v>8</v>
      </c>
      <c r="AG3" s="6" t="s">
        <v>9</v>
      </c>
      <c r="AH3" s="7" t="s">
        <v>10</v>
      </c>
      <c r="AI3" s="6" t="s">
        <v>8</v>
      </c>
      <c r="AJ3" s="6" t="s">
        <v>9</v>
      </c>
      <c r="AK3" s="7" t="s">
        <v>10</v>
      </c>
      <c r="AL3" s="9" t="s">
        <v>8</v>
      </c>
      <c r="AM3" s="9" t="s">
        <v>9</v>
      </c>
      <c r="AN3" s="10" t="s">
        <v>10</v>
      </c>
    </row>
    <row r="4" spans="1:40">
      <c r="B4">
        <v>153</v>
      </c>
      <c r="C4">
        <v>125</v>
      </c>
      <c r="D4" s="6">
        <v>212</v>
      </c>
      <c r="E4">
        <v>113</v>
      </c>
      <c r="F4">
        <v>122</v>
      </c>
      <c r="G4" s="6">
        <v>171</v>
      </c>
      <c r="H4">
        <v>132</v>
      </c>
      <c r="I4">
        <v>116</v>
      </c>
      <c r="J4">
        <v>215</v>
      </c>
      <c r="K4">
        <v>112</v>
      </c>
      <c r="L4">
        <v>135</v>
      </c>
      <c r="M4">
        <v>183</v>
      </c>
      <c r="N4">
        <v>128</v>
      </c>
      <c r="O4">
        <v>145</v>
      </c>
      <c r="P4">
        <v>104</v>
      </c>
      <c r="Q4">
        <v>165</v>
      </c>
      <c r="R4">
        <v>141</v>
      </c>
      <c r="S4">
        <v>200</v>
      </c>
      <c r="T4">
        <v>138</v>
      </c>
      <c r="U4">
        <v>125</v>
      </c>
      <c r="V4">
        <v>176</v>
      </c>
      <c r="W4">
        <v>131</v>
      </c>
      <c r="X4">
        <v>130</v>
      </c>
      <c r="Y4">
        <v>211</v>
      </c>
      <c r="Z4">
        <v>137</v>
      </c>
      <c r="AA4">
        <v>138</v>
      </c>
      <c r="AB4">
        <v>158</v>
      </c>
      <c r="AC4">
        <v>114</v>
      </c>
      <c r="AD4">
        <v>141</v>
      </c>
      <c r="AE4">
        <v>173</v>
      </c>
      <c r="AF4">
        <v>141</v>
      </c>
      <c r="AG4">
        <v>113</v>
      </c>
      <c r="AH4">
        <v>139</v>
      </c>
      <c r="AI4">
        <v>122</v>
      </c>
      <c r="AJ4">
        <v>110</v>
      </c>
      <c r="AK4">
        <v>133</v>
      </c>
    </row>
    <row r="5" spans="1:40">
      <c r="B5">
        <v>118</v>
      </c>
      <c r="C5">
        <v>135</v>
      </c>
      <c r="D5" s="6">
        <v>216</v>
      </c>
      <c r="E5">
        <v>103</v>
      </c>
      <c r="F5">
        <v>129</v>
      </c>
      <c r="G5" s="6">
        <v>196</v>
      </c>
      <c r="H5">
        <v>101</v>
      </c>
      <c r="I5">
        <v>161</v>
      </c>
      <c r="J5">
        <v>169</v>
      </c>
      <c r="K5">
        <v>135</v>
      </c>
      <c r="L5">
        <v>129</v>
      </c>
      <c r="M5">
        <v>163</v>
      </c>
      <c r="N5">
        <v>155</v>
      </c>
      <c r="O5">
        <v>135</v>
      </c>
      <c r="P5">
        <v>203</v>
      </c>
      <c r="Q5">
        <v>130</v>
      </c>
      <c r="R5">
        <v>140</v>
      </c>
      <c r="S5">
        <v>197</v>
      </c>
      <c r="T5">
        <v>130</v>
      </c>
      <c r="U5">
        <v>129</v>
      </c>
      <c r="V5">
        <v>144</v>
      </c>
      <c r="W5">
        <v>132</v>
      </c>
      <c r="X5">
        <v>112</v>
      </c>
      <c r="Y5">
        <v>198</v>
      </c>
      <c r="Z5">
        <v>106</v>
      </c>
      <c r="AA5">
        <v>154</v>
      </c>
      <c r="AB5">
        <v>176</v>
      </c>
      <c r="AC5">
        <v>118</v>
      </c>
      <c r="AD5">
        <v>128</v>
      </c>
      <c r="AE5">
        <v>178</v>
      </c>
      <c r="AF5">
        <v>113</v>
      </c>
      <c r="AG5">
        <v>94</v>
      </c>
      <c r="AH5">
        <v>153</v>
      </c>
      <c r="AI5">
        <v>122</v>
      </c>
      <c r="AJ5">
        <v>128</v>
      </c>
      <c r="AK5">
        <v>169</v>
      </c>
    </row>
    <row r="6" spans="1:40">
      <c r="B6">
        <v>155</v>
      </c>
      <c r="C6">
        <v>124</v>
      </c>
      <c r="D6" s="6">
        <v>189</v>
      </c>
      <c r="E6">
        <v>112</v>
      </c>
      <c r="F6">
        <v>98</v>
      </c>
      <c r="G6" s="6">
        <v>180</v>
      </c>
      <c r="H6">
        <v>135</v>
      </c>
      <c r="I6">
        <v>115</v>
      </c>
      <c r="J6">
        <v>276</v>
      </c>
      <c r="K6">
        <v>132</v>
      </c>
      <c r="L6">
        <v>95</v>
      </c>
      <c r="M6">
        <v>159</v>
      </c>
      <c r="N6">
        <v>116</v>
      </c>
      <c r="O6">
        <v>148</v>
      </c>
      <c r="P6">
        <v>123</v>
      </c>
      <c r="Q6">
        <v>120</v>
      </c>
      <c r="R6">
        <v>126</v>
      </c>
      <c r="S6">
        <v>215</v>
      </c>
      <c r="T6">
        <v>146</v>
      </c>
      <c r="U6">
        <v>127</v>
      </c>
      <c r="V6">
        <v>202</v>
      </c>
      <c r="W6">
        <v>111</v>
      </c>
      <c r="X6">
        <v>117</v>
      </c>
      <c r="Y6">
        <v>174</v>
      </c>
      <c r="Z6">
        <v>139</v>
      </c>
      <c r="AA6">
        <v>144</v>
      </c>
      <c r="AB6">
        <v>173</v>
      </c>
      <c r="AC6">
        <v>104</v>
      </c>
      <c r="AD6">
        <v>122</v>
      </c>
      <c r="AE6">
        <v>171</v>
      </c>
      <c r="AF6">
        <v>75</v>
      </c>
      <c r="AG6">
        <v>71</v>
      </c>
      <c r="AH6">
        <v>120</v>
      </c>
      <c r="AI6">
        <v>137</v>
      </c>
      <c r="AJ6">
        <v>109</v>
      </c>
      <c r="AK6">
        <v>213</v>
      </c>
    </row>
    <row r="7" spans="1:40">
      <c r="B7">
        <v>149</v>
      </c>
      <c r="C7">
        <v>134</v>
      </c>
      <c r="D7" s="6">
        <v>195</v>
      </c>
      <c r="E7">
        <v>99</v>
      </c>
      <c r="F7">
        <v>131</v>
      </c>
      <c r="G7" s="6">
        <v>155</v>
      </c>
      <c r="H7">
        <v>137</v>
      </c>
      <c r="I7">
        <v>137</v>
      </c>
      <c r="J7">
        <v>167</v>
      </c>
      <c r="K7">
        <v>108</v>
      </c>
      <c r="L7">
        <v>109</v>
      </c>
      <c r="M7">
        <v>135</v>
      </c>
      <c r="N7">
        <v>129</v>
      </c>
      <c r="O7">
        <v>134</v>
      </c>
      <c r="P7">
        <v>149</v>
      </c>
      <c r="Q7">
        <v>184</v>
      </c>
      <c r="R7">
        <v>138</v>
      </c>
      <c r="S7">
        <v>228</v>
      </c>
      <c r="T7">
        <v>124</v>
      </c>
      <c r="U7">
        <v>170</v>
      </c>
      <c r="V7">
        <v>166</v>
      </c>
      <c r="W7">
        <v>82</v>
      </c>
      <c r="X7">
        <v>113</v>
      </c>
      <c r="Y7">
        <v>152</v>
      </c>
      <c r="Z7">
        <v>163</v>
      </c>
      <c r="AA7">
        <v>131</v>
      </c>
      <c r="AB7">
        <v>163</v>
      </c>
      <c r="AC7">
        <v>114</v>
      </c>
      <c r="AD7">
        <v>151</v>
      </c>
      <c r="AE7">
        <v>202</v>
      </c>
      <c r="AF7">
        <v>135</v>
      </c>
      <c r="AG7">
        <v>67</v>
      </c>
      <c r="AH7">
        <v>176</v>
      </c>
      <c r="AI7">
        <v>158</v>
      </c>
      <c r="AJ7">
        <v>125</v>
      </c>
      <c r="AK7">
        <v>173</v>
      </c>
    </row>
    <row r="8" spans="1:40">
      <c r="B8">
        <v>119</v>
      </c>
      <c r="C8">
        <v>140</v>
      </c>
      <c r="D8" s="6">
        <v>179</v>
      </c>
      <c r="E8">
        <v>137</v>
      </c>
      <c r="F8">
        <v>99</v>
      </c>
      <c r="G8" s="6">
        <v>151</v>
      </c>
      <c r="H8">
        <v>144</v>
      </c>
      <c r="I8">
        <v>127</v>
      </c>
      <c r="J8">
        <v>236</v>
      </c>
      <c r="K8">
        <v>119</v>
      </c>
      <c r="L8">
        <v>127</v>
      </c>
      <c r="M8">
        <v>195</v>
      </c>
      <c r="N8">
        <v>123</v>
      </c>
      <c r="O8">
        <v>147</v>
      </c>
      <c r="P8">
        <v>191</v>
      </c>
      <c r="Q8">
        <v>137</v>
      </c>
      <c r="R8">
        <v>129</v>
      </c>
      <c r="S8">
        <v>164</v>
      </c>
      <c r="T8">
        <v>132</v>
      </c>
      <c r="U8">
        <v>171</v>
      </c>
      <c r="V8">
        <v>193</v>
      </c>
      <c r="W8">
        <v>176</v>
      </c>
      <c r="X8">
        <v>114</v>
      </c>
      <c r="Y8">
        <v>177</v>
      </c>
      <c r="Z8">
        <v>149</v>
      </c>
      <c r="AA8">
        <v>173</v>
      </c>
      <c r="AB8">
        <v>177</v>
      </c>
      <c r="AC8">
        <v>100</v>
      </c>
      <c r="AD8">
        <v>140</v>
      </c>
      <c r="AE8">
        <v>155</v>
      </c>
      <c r="AF8">
        <v>103</v>
      </c>
      <c r="AG8" s="8"/>
      <c r="AH8">
        <v>176</v>
      </c>
      <c r="AI8">
        <v>139</v>
      </c>
      <c r="AJ8">
        <v>140</v>
      </c>
      <c r="AK8">
        <v>168</v>
      </c>
    </row>
    <row r="9" spans="1:40">
      <c r="B9">
        <v>140</v>
      </c>
      <c r="C9">
        <v>130</v>
      </c>
      <c r="D9" s="6">
        <v>210</v>
      </c>
      <c r="E9">
        <v>113</v>
      </c>
      <c r="F9">
        <v>134</v>
      </c>
      <c r="G9" s="6">
        <v>169</v>
      </c>
      <c r="H9">
        <v>124</v>
      </c>
      <c r="I9">
        <v>150</v>
      </c>
      <c r="J9">
        <v>173</v>
      </c>
      <c r="K9">
        <v>137</v>
      </c>
      <c r="L9">
        <v>114</v>
      </c>
      <c r="M9">
        <v>196</v>
      </c>
      <c r="N9">
        <v>125</v>
      </c>
      <c r="O9">
        <v>134</v>
      </c>
      <c r="P9">
        <v>157</v>
      </c>
      <c r="Q9">
        <v>124</v>
      </c>
      <c r="R9">
        <v>147</v>
      </c>
      <c r="S9">
        <v>146</v>
      </c>
      <c r="T9">
        <v>134</v>
      </c>
      <c r="U9">
        <v>167</v>
      </c>
      <c r="V9">
        <v>173</v>
      </c>
      <c r="W9">
        <v>108</v>
      </c>
      <c r="X9">
        <v>117</v>
      </c>
      <c r="Y9">
        <v>241</v>
      </c>
      <c r="Z9">
        <v>140</v>
      </c>
      <c r="AA9">
        <v>162</v>
      </c>
      <c r="AB9">
        <v>134</v>
      </c>
      <c r="AC9">
        <v>97</v>
      </c>
      <c r="AD9">
        <v>112</v>
      </c>
      <c r="AE9">
        <v>170</v>
      </c>
      <c r="AF9">
        <v>139</v>
      </c>
      <c r="AG9" s="8"/>
      <c r="AH9">
        <v>157</v>
      </c>
      <c r="AI9">
        <v>123</v>
      </c>
      <c r="AJ9">
        <v>129</v>
      </c>
      <c r="AK9">
        <v>230</v>
      </c>
    </row>
    <row r="10" spans="1:40">
      <c r="B10">
        <v>128</v>
      </c>
      <c r="C10">
        <v>201</v>
      </c>
      <c r="D10" s="6">
        <v>172</v>
      </c>
      <c r="E10">
        <v>113</v>
      </c>
      <c r="F10">
        <v>131</v>
      </c>
      <c r="G10" s="6">
        <v>171</v>
      </c>
      <c r="H10">
        <v>143</v>
      </c>
      <c r="I10">
        <v>184</v>
      </c>
      <c r="J10">
        <v>176</v>
      </c>
      <c r="K10">
        <v>142</v>
      </c>
      <c r="L10">
        <v>123</v>
      </c>
      <c r="M10">
        <v>190</v>
      </c>
      <c r="N10">
        <v>126</v>
      </c>
      <c r="O10">
        <v>111</v>
      </c>
      <c r="Q10">
        <v>176</v>
      </c>
      <c r="R10">
        <v>124</v>
      </c>
      <c r="S10">
        <v>195</v>
      </c>
      <c r="T10">
        <v>110</v>
      </c>
      <c r="U10">
        <v>151</v>
      </c>
      <c r="V10">
        <v>134</v>
      </c>
      <c r="W10" s="4"/>
      <c r="X10">
        <v>153</v>
      </c>
      <c r="Y10">
        <v>164</v>
      </c>
      <c r="Z10">
        <v>130</v>
      </c>
      <c r="AA10">
        <v>148</v>
      </c>
      <c r="AB10">
        <v>205</v>
      </c>
      <c r="AC10">
        <v>91</v>
      </c>
      <c r="AD10">
        <v>120</v>
      </c>
      <c r="AE10">
        <v>203</v>
      </c>
      <c r="AF10">
        <v>105</v>
      </c>
      <c r="AG10" s="8"/>
      <c r="AH10">
        <v>149</v>
      </c>
      <c r="AI10">
        <v>127</v>
      </c>
      <c r="AJ10">
        <v>149</v>
      </c>
      <c r="AK10">
        <v>176</v>
      </c>
    </row>
    <row r="11" spans="1:40">
      <c r="B11">
        <v>127</v>
      </c>
      <c r="C11">
        <v>132</v>
      </c>
      <c r="D11" s="6">
        <v>186</v>
      </c>
      <c r="E11">
        <v>90</v>
      </c>
      <c r="F11">
        <v>136</v>
      </c>
      <c r="G11" s="6">
        <v>150</v>
      </c>
      <c r="H11">
        <v>121</v>
      </c>
      <c r="I11">
        <v>188</v>
      </c>
      <c r="J11">
        <v>199</v>
      </c>
      <c r="K11">
        <v>177</v>
      </c>
      <c r="L11">
        <v>147</v>
      </c>
      <c r="M11">
        <v>177</v>
      </c>
      <c r="Q11">
        <v>129</v>
      </c>
      <c r="R11">
        <v>150</v>
      </c>
      <c r="S11">
        <v>229</v>
      </c>
      <c r="T11">
        <v>146</v>
      </c>
      <c r="U11">
        <v>160</v>
      </c>
      <c r="V11">
        <v>181</v>
      </c>
      <c r="X11">
        <v>117</v>
      </c>
      <c r="Y11">
        <v>230</v>
      </c>
      <c r="Z11">
        <v>135</v>
      </c>
      <c r="AA11">
        <v>134</v>
      </c>
      <c r="AB11">
        <v>191</v>
      </c>
      <c r="AC11">
        <v>124</v>
      </c>
      <c r="AD11">
        <v>110</v>
      </c>
      <c r="AE11">
        <v>180</v>
      </c>
      <c r="AF11">
        <v>142</v>
      </c>
      <c r="AG11" s="6"/>
      <c r="AH11">
        <v>199</v>
      </c>
      <c r="AI11">
        <v>157</v>
      </c>
      <c r="AJ11">
        <v>148</v>
      </c>
      <c r="AK11">
        <v>203</v>
      </c>
    </row>
    <row r="12" spans="1:40">
      <c r="B12">
        <v>174</v>
      </c>
      <c r="C12">
        <v>120</v>
      </c>
      <c r="D12" s="6">
        <v>205</v>
      </c>
      <c r="E12">
        <v>113</v>
      </c>
      <c r="F12">
        <v>125</v>
      </c>
      <c r="G12" s="6">
        <v>164</v>
      </c>
      <c r="H12">
        <v>109</v>
      </c>
      <c r="I12">
        <v>181</v>
      </c>
      <c r="J12">
        <v>170</v>
      </c>
      <c r="K12">
        <v>128</v>
      </c>
      <c r="L12">
        <v>83</v>
      </c>
      <c r="M12">
        <v>151</v>
      </c>
      <c r="Q12">
        <v>152</v>
      </c>
      <c r="R12">
        <v>114</v>
      </c>
      <c r="S12">
        <v>152</v>
      </c>
      <c r="T12">
        <v>140</v>
      </c>
      <c r="U12">
        <v>198</v>
      </c>
      <c r="Z12">
        <v>140</v>
      </c>
      <c r="AA12">
        <v>169</v>
      </c>
      <c r="AB12">
        <v>151</v>
      </c>
      <c r="AC12">
        <v>109</v>
      </c>
      <c r="AD12">
        <v>119</v>
      </c>
      <c r="AE12">
        <v>196</v>
      </c>
      <c r="AF12">
        <v>93</v>
      </c>
      <c r="AG12" s="6"/>
      <c r="AH12">
        <v>125</v>
      </c>
      <c r="AI12">
        <v>133</v>
      </c>
      <c r="AJ12">
        <v>111</v>
      </c>
      <c r="AK12">
        <v>165</v>
      </c>
    </row>
    <row r="13" spans="1:40">
      <c r="B13">
        <v>129</v>
      </c>
      <c r="C13">
        <v>128</v>
      </c>
      <c r="D13" s="6">
        <v>206</v>
      </c>
      <c r="E13">
        <v>88</v>
      </c>
      <c r="F13">
        <v>133</v>
      </c>
      <c r="G13" s="6">
        <v>172</v>
      </c>
      <c r="I13">
        <v>159</v>
      </c>
      <c r="J13">
        <v>217</v>
      </c>
      <c r="K13">
        <v>147</v>
      </c>
      <c r="L13">
        <v>113</v>
      </c>
      <c r="M13">
        <v>154</v>
      </c>
      <c r="Q13">
        <v>94</v>
      </c>
      <c r="R13">
        <v>118</v>
      </c>
      <c r="T13">
        <v>112</v>
      </c>
      <c r="U13">
        <v>172</v>
      </c>
      <c r="Z13">
        <v>133</v>
      </c>
      <c r="AA13">
        <v>147</v>
      </c>
      <c r="AB13">
        <v>223</v>
      </c>
      <c r="AC13">
        <v>88</v>
      </c>
      <c r="AD13">
        <v>148</v>
      </c>
      <c r="AE13">
        <v>182</v>
      </c>
      <c r="AF13">
        <v>120</v>
      </c>
      <c r="AG13" s="6"/>
      <c r="AH13">
        <v>165</v>
      </c>
      <c r="AI13">
        <v>126</v>
      </c>
      <c r="AJ13">
        <v>141</v>
      </c>
      <c r="AK13">
        <v>166</v>
      </c>
    </row>
    <row r="14" spans="1:40">
      <c r="B14">
        <v>146</v>
      </c>
      <c r="C14">
        <v>119</v>
      </c>
      <c r="D14" s="6">
        <v>202</v>
      </c>
      <c r="E14">
        <v>118</v>
      </c>
      <c r="F14">
        <v>124</v>
      </c>
      <c r="G14" s="6">
        <v>133</v>
      </c>
      <c r="K14">
        <v>160</v>
      </c>
      <c r="L14">
        <v>111</v>
      </c>
      <c r="M14">
        <v>143</v>
      </c>
      <c r="Q14" s="4"/>
      <c r="R14" s="4"/>
      <c r="T14">
        <v>121</v>
      </c>
      <c r="U14">
        <v>158</v>
      </c>
      <c r="Z14">
        <v>179</v>
      </c>
      <c r="AA14">
        <v>180</v>
      </c>
      <c r="AB14">
        <v>156</v>
      </c>
      <c r="AC14">
        <v>107</v>
      </c>
      <c r="AD14">
        <v>127</v>
      </c>
      <c r="AE14">
        <v>158</v>
      </c>
      <c r="AF14">
        <v>106</v>
      </c>
      <c r="AG14" s="6"/>
      <c r="AH14">
        <v>128</v>
      </c>
      <c r="AI14">
        <v>123</v>
      </c>
      <c r="AJ14">
        <v>119</v>
      </c>
      <c r="AK14">
        <v>149</v>
      </c>
    </row>
    <row r="15" spans="1:40">
      <c r="B15">
        <v>105</v>
      </c>
      <c r="C15">
        <v>137</v>
      </c>
      <c r="D15" s="6">
        <v>165</v>
      </c>
      <c r="E15">
        <v>97</v>
      </c>
      <c r="F15">
        <v>129</v>
      </c>
      <c r="G15" s="6">
        <v>173</v>
      </c>
      <c r="K15">
        <v>121</v>
      </c>
      <c r="L15">
        <v>136</v>
      </c>
      <c r="M15">
        <v>132</v>
      </c>
      <c r="Q15" s="4"/>
      <c r="R15" s="4"/>
      <c r="Z15">
        <v>154</v>
      </c>
      <c r="AA15">
        <v>134</v>
      </c>
      <c r="AB15">
        <v>193</v>
      </c>
      <c r="AC15">
        <v>110</v>
      </c>
      <c r="AD15">
        <v>143</v>
      </c>
      <c r="AE15">
        <v>151</v>
      </c>
      <c r="AF15">
        <v>131</v>
      </c>
      <c r="AG15" s="6"/>
      <c r="AH15">
        <v>149</v>
      </c>
      <c r="AI15">
        <v>155</v>
      </c>
      <c r="AJ15">
        <v>117</v>
      </c>
      <c r="AK15">
        <v>201</v>
      </c>
    </row>
    <row r="16" spans="1:40">
      <c r="B16">
        <v>131</v>
      </c>
      <c r="C16">
        <v>152</v>
      </c>
      <c r="D16" s="6">
        <v>174</v>
      </c>
      <c r="E16" s="4"/>
      <c r="F16">
        <v>138</v>
      </c>
      <c r="G16" s="6">
        <v>157</v>
      </c>
      <c r="K16">
        <v>129</v>
      </c>
      <c r="L16">
        <v>134</v>
      </c>
      <c r="Q16" s="4"/>
      <c r="R16" s="4"/>
      <c r="Z16">
        <v>155</v>
      </c>
      <c r="AA16">
        <v>121</v>
      </c>
      <c r="AB16">
        <v>173</v>
      </c>
      <c r="AC16">
        <v>121</v>
      </c>
      <c r="AD16">
        <v>138</v>
      </c>
      <c r="AE16" s="6"/>
      <c r="AF16">
        <v>119</v>
      </c>
      <c r="AG16" s="6"/>
      <c r="AH16">
        <v>154</v>
      </c>
      <c r="AI16">
        <v>115</v>
      </c>
      <c r="AJ16">
        <v>119</v>
      </c>
      <c r="AK16">
        <v>149</v>
      </c>
    </row>
    <row r="17" spans="2:37">
      <c r="B17">
        <v>153</v>
      </c>
      <c r="C17">
        <v>120</v>
      </c>
      <c r="D17" s="6">
        <v>200</v>
      </c>
      <c r="E17" s="4"/>
      <c r="F17" s="4"/>
      <c r="G17" s="6">
        <v>128</v>
      </c>
      <c r="Q17" s="4"/>
      <c r="R17" s="4"/>
      <c r="Z17" s="6"/>
      <c r="AA17" s="6"/>
      <c r="AB17">
        <v>162</v>
      </c>
      <c r="AC17">
        <v>104</v>
      </c>
      <c r="AD17">
        <v>124</v>
      </c>
      <c r="AE17" s="6"/>
      <c r="AF17">
        <v>137</v>
      </c>
      <c r="AG17" s="6"/>
      <c r="AH17">
        <v>155</v>
      </c>
      <c r="AI17" s="6"/>
      <c r="AJ17">
        <v>117</v>
      </c>
      <c r="AK17">
        <v>193</v>
      </c>
    </row>
    <row r="18" spans="2:37">
      <c r="B18">
        <v>116</v>
      </c>
      <c r="E18" s="4"/>
      <c r="F18" s="4"/>
      <c r="G18" s="6">
        <v>161</v>
      </c>
      <c r="Q18" s="4"/>
      <c r="R18" s="4"/>
      <c r="Z18" s="6"/>
      <c r="AA18" s="6"/>
      <c r="AB18">
        <v>179</v>
      </c>
      <c r="AC18" s="8"/>
      <c r="AD18">
        <v>119</v>
      </c>
      <c r="AE18" s="6"/>
      <c r="AF18" s="6"/>
      <c r="AG18" s="6"/>
      <c r="AH18">
        <v>145</v>
      </c>
      <c r="AI18" s="6"/>
      <c r="AJ18" s="6"/>
      <c r="AK18" s="6"/>
    </row>
    <row r="19" spans="2:37">
      <c r="E19" s="4"/>
      <c r="F19" s="4"/>
      <c r="G19" s="6">
        <v>141</v>
      </c>
      <c r="Q19" s="4"/>
      <c r="R19" s="4"/>
      <c r="Z19" s="6"/>
      <c r="AA19" s="6"/>
      <c r="AB19" s="6"/>
      <c r="AC19" s="8"/>
      <c r="AD19" s="8"/>
      <c r="AE19" s="6"/>
      <c r="AF19" s="6"/>
      <c r="AG19" s="6"/>
      <c r="AH19" s="6"/>
      <c r="AI19" s="6"/>
      <c r="AJ19" s="6"/>
      <c r="AK19" s="6"/>
    </row>
    <row r="20" spans="2:37">
      <c r="E20" s="4"/>
      <c r="F20" s="4"/>
      <c r="G20" s="6">
        <v>116</v>
      </c>
      <c r="Q20" s="4"/>
      <c r="R20" s="4"/>
      <c r="Z20" s="6"/>
      <c r="AA20" s="6"/>
      <c r="AB20" s="6"/>
      <c r="AC20" s="8"/>
      <c r="AD20" s="8"/>
      <c r="AE20" s="6"/>
      <c r="AF20" s="6"/>
      <c r="AG20" s="6"/>
      <c r="AH20" s="6"/>
      <c r="AI20" s="6"/>
      <c r="AJ20" s="6"/>
      <c r="AK20" s="6"/>
    </row>
    <row r="21" spans="2:37">
      <c r="E21" s="4"/>
      <c r="F21" s="4"/>
      <c r="G21" s="6">
        <v>150</v>
      </c>
      <c r="Q21" s="4"/>
      <c r="R21" s="4"/>
      <c r="Z21" s="6"/>
      <c r="AA21" s="6"/>
      <c r="AB21" s="6"/>
      <c r="AC21" s="8"/>
      <c r="AD21" s="8"/>
      <c r="AE21" s="6"/>
      <c r="AF21" s="6"/>
      <c r="AG21" s="6"/>
      <c r="AH21" s="6"/>
      <c r="AI21" s="6"/>
      <c r="AJ21" s="6"/>
      <c r="AK21" s="6"/>
    </row>
    <row r="22" spans="2:37">
      <c r="E22" s="4"/>
      <c r="F22" s="4"/>
      <c r="G22" s="6">
        <v>121</v>
      </c>
      <c r="Q22" s="4"/>
      <c r="R22" s="4"/>
      <c r="Z22" s="6"/>
      <c r="AA22" s="6"/>
      <c r="AB22" s="6"/>
      <c r="AC22" s="8"/>
      <c r="AD22" s="8"/>
      <c r="AE22" s="6"/>
      <c r="AF22" s="6"/>
      <c r="AG22" s="6"/>
      <c r="AH22" s="6"/>
      <c r="AI22" s="6"/>
      <c r="AJ22" s="6"/>
      <c r="AK22" s="6"/>
    </row>
    <row r="23" spans="2:37">
      <c r="E23" s="4"/>
      <c r="F23" s="4"/>
      <c r="G23" s="6">
        <v>176</v>
      </c>
      <c r="Q23" s="4"/>
      <c r="R23" s="4"/>
      <c r="Z23" s="6"/>
      <c r="AA23" s="6"/>
      <c r="AB23" s="6"/>
      <c r="AC23" s="8"/>
      <c r="AD23" s="8"/>
      <c r="AE23" s="6"/>
      <c r="AF23" s="6"/>
      <c r="AG23" s="6"/>
      <c r="AH23" s="6"/>
      <c r="AI23" s="6"/>
      <c r="AJ23" s="6"/>
      <c r="AK23" s="6"/>
    </row>
    <row r="24" spans="2:37">
      <c r="E24" s="4"/>
      <c r="F24" s="4"/>
      <c r="G24" s="6">
        <v>143</v>
      </c>
      <c r="Q24" s="4"/>
      <c r="R24" s="4"/>
      <c r="Z24" s="6"/>
      <c r="AA24" s="6"/>
      <c r="AB24" s="6"/>
      <c r="AC24" s="8"/>
      <c r="AD24" s="8"/>
      <c r="AE24" s="6"/>
      <c r="AF24" s="6"/>
      <c r="AG24" s="6"/>
      <c r="AH24" s="6"/>
      <c r="AI24" s="6"/>
      <c r="AJ24" s="6"/>
      <c r="AK24" s="6"/>
    </row>
    <row r="25" spans="2:37">
      <c r="E25" s="4"/>
      <c r="F25" s="4"/>
      <c r="G25" s="6">
        <v>121</v>
      </c>
      <c r="Q25" s="4"/>
      <c r="R25" s="4"/>
      <c r="Z25" s="6"/>
      <c r="AA25" s="6"/>
      <c r="AB25" s="6"/>
      <c r="AC25" s="8"/>
      <c r="AD25" s="8"/>
      <c r="AE25" s="6"/>
      <c r="AF25" s="6"/>
      <c r="AG25" s="6"/>
      <c r="AH25" s="6"/>
      <c r="AI25" s="6"/>
      <c r="AJ25" s="6"/>
      <c r="AK25" s="6"/>
    </row>
    <row r="26" spans="2:37">
      <c r="E26" s="4"/>
      <c r="F26" s="4"/>
      <c r="G26" s="6">
        <v>159</v>
      </c>
      <c r="Q26" s="4"/>
      <c r="R26" s="4"/>
      <c r="Z26" s="6"/>
      <c r="AA26" s="6"/>
      <c r="AB26" s="6"/>
      <c r="AC26" s="8"/>
      <c r="AD26" s="8"/>
      <c r="AE26" s="6"/>
      <c r="AF26" s="6"/>
      <c r="AG26" s="6"/>
      <c r="AH26" s="6"/>
      <c r="AI26" s="6"/>
      <c r="AJ26" s="6"/>
      <c r="AK26" s="6"/>
    </row>
    <row r="27" spans="2:37">
      <c r="E27" s="4"/>
      <c r="F27" s="4"/>
      <c r="G27" s="6">
        <v>154</v>
      </c>
      <c r="Q27" s="4"/>
      <c r="R27" s="4"/>
      <c r="Z27" s="6"/>
      <c r="AA27" s="6"/>
      <c r="AB27" s="6"/>
      <c r="AC27" s="8"/>
      <c r="AD27" s="8"/>
      <c r="AE27" s="6"/>
      <c r="AF27" s="6"/>
      <c r="AG27" s="6"/>
      <c r="AH27" s="6"/>
      <c r="AI27" s="6"/>
      <c r="AJ27" s="6"/>
      <c r="AK27" s="6"/>
    </row>
    <row r="28" spans="2:37">
      <c r="E28" s="4"/>
      <c r="F28" s="4"/>
      <c r="G28" s="6">
        <v>135</v>
      </c>
      <c r="Q28" s="4"/>
      <c r="R28" s="4"/>
      <c r="Z28" s="6"/>
      <c r="AA28" s="6"/>
      <c r="AB28" s="6"/>
      <c r="AC28" s="8"/>
      <c r="AD28" s="8"/>
      <c r="AE28" s="6"/>
      <c r="AF28" s="6"/>
      <c r="AG28" s="6"/>
      <c r="AH28" s="6"/>
      <c r="AI28" s="6"/>
      <c r="AJ28" s="6"/>
      <c r="AK28" s="6"/>
    </row>
    <row r="29" spans="2:37">
      <c r="E29" s="4"/>
      <c r="F29" s="4"/>
      <c r="G29" s="6">
        <v>141</v>
      </c>
      <c r="Q29" s="4"/>
      <c r="R29" s="4"/>
      <c r="Z29" s="6"/>
      <c r="AA29" s="6"/>
      <c r="AB29" s="6"/>
      <c r="AC29" s="8"/>
      <c r="AD29" s="8"/>
      <c r="AE29" s="6"/>
      <c r="AF29" s="6"/>
      <c r="AG29" s="6"/>
      <c r="AH29" s="6"/>
      <c r="AI29" s="6"/>
      <c r="AJ29" s="6"/>
      <c r="AK29" s="6"/>
    </row>
    <row r="30" spans="2:37">
      <c r="E30" s="4"/>
      <c r="F30" s="4"/>
      <c r="G30" s="6">
        <v>153</v>
      </c>
      <c r="Q30" s="4"/>
      <c r="R30" s="4"/>
      <c r="Z30" s="6"/>
      <c r="AA30" s="6"/>
      <c r="AB30" s="6"/>
      <c r="AC30" s="8"/>
      <c r="AD30" s="8"/>
      <c r="AE30" s="6"/>
      <c r="AF30" s="6"/>
      <c r="AG30" s="6"/>
      <c r="AH30" s="6"/>
      <c r="AI30" s="6"/>
      <c r="AJ30" s="6"/>
      <c r="AK30" s="6"/>
    </row>
    <row r="31" spans="2:37">
      <c r="E31" s="4"/>
      <c r="F31" s="4"/>
      <c r="G31" s="6">
        <v>182</v>
      </c>
      <c r="Q31" s="4"/>
      <c r="R31" s="4"/>
      <c r="Z31" s="6"/>
      <c r="AA31" s="6"/>
      <c r="AB31" s="6"/>
      <c r="AC31" s="8"/>
      <c r="AD31" s="8"/>
      <c r="AE31" s="6"/>
      <c r="AF31" s="6"/>
      <c r="AG31" s="6"/>
      <c r="AH31" s="6"/>
      <c r="AI31" s="6"/>
      <c r="AJ31" s="6"/>
      <c r="AK31" s="6"/>
    </row>
    <row r="32" spans="2:37">
      <c r="E32" s="4"/>
      <c r="F32" s="4"/>
      <c r="G32" s="6">
        <v>176</v>
      </c>
      <c r="Q32" s="4"/>
      <c r="R32" s="4"/>
      <c r="Z32" s="6"/>
      <c r="AA32" s="6"/>
      <c r="AB32" s="6"/>
      <c r="AC32" s="8"/>
      <c r="AD32" s="8"/>
      <c r="AE32" s="6"/>
      <c r="AF32" s="6"/>
      <c r="AG32" s="6"/>
      <c r="AH32" s="6"/>
      <c r="AI32" s="6"/>
      <c r="AJ32" s="6"/>
      <c r="AK32" s="6"/>
    </row>
    <row r="33" spans="1:40">
      <c r="E33" s="4"/>
      <c r="F33" s="4"/>
      <c r="G33" s="6">
        <v>139</v>
      </c>
      <c r="Q33" s="4"/>
      <c r="R33" s="4"/>
      <c r="Z33" s="6"/>
      <c r="AA33" s="6"/>
      <c r="AB33" s="6"/>
      <c r="AC33" s="8"/>
      <c r="AD33" s="8"/>
      <c r="AE33" s="6"/>
      <c r="AF33" s="6"/>
      <c r="AG33" s="6"/>
      <c r="AH33" s="6"/>
      <c r="AI33" s="6"/>
      <c r="AJ33" s="6"/>
      <c r="AK33" s="6"/>
    </row>
    <row r="34" spans="1:40">
      <c r="E34" s="4"/>
      <c r="F34" s="4"/>
      <c r="G34" s="6">
        <v>182</v>
      </c>
      <c r="Q34" s="4"/>
      <c r="R34" s="4"/>
      <c r="Z34" s="6"/>
      <c r="AA34" s="6"/>
      <c r="AB34" s="6"/>
      <c r="AC34" s="8"/>
      <c r="AD34" s="8"/>
      <c r="AE34" s="6"/>
      <c r="AF34" s="6"/>
      <c r="AG34" s="6"/>
      <c r="AH34" s="6"/>
      <c r="AI34" s="6"/>
      <c r="AJ34" s="6"/>
      <c r="AK34" s="6"/>
    </row>
    <row r="35" spans="1:40">
      <c r="E35" s="4"/>
      <c r="F35" s="4"/>
      <c r="G35" s="6">
        <v>162</v>
      </c>
      <c r="Q35" s="4"/>
      <c r="R35" s="4"/>
      <c r="Z35" s="6"/>
      <c r="AA35" s="6"/>
      <c r="AB35" s="6"/>
      <c r="AC35" s="8"/>
      <c r="AD35" s="8"/>
      <c r="AE35" s="6"/>
      <c r="AF35" s="6"/>
      <c r="AG35" s="6"/>
      <c r="AH35" s="6"/>
      <c r="AI35" s="6"/>
      <c r="AJ35" s="6"/>
      <c r="AK35" s="6"/>
    </row>
    <row r="36" spans="1:40">
      <c r="E36" s="4"/>
      <c r="F36" s="4"/>
      <c r="G36" s="6">
        <v>180</v>
      </c>
      <c r="Q36" s="4"/>
      <c r="R36" s="4"/>
      <c r="Z36" s="6"/>
      <c r="AA36" s="6"/>
      <c r="AB36" s="6"/>
      <c r="AC36" s="8"/>
      <c r="AD36" s="8"/>
      <c r="AE36" s="6"/>
      <c r="AF36" s="6"/>
      <c r="AG36" s="6"/>
      <c r="AH36" s="6"/>
      <c r="AI36" s="6"/>
      <c r="AJ36" s="6"/>
      <c r="AK36" s="6"/>
    </row>
    <row r="37" spans="1:40">
      <c r="E37" s="4"/>
      <c r="F37" s="4"/>
      <c r="G37" s="6">
        <v>154</v>
      </c>
      <c r="Q37" s="4"/>
      <c r="R37" s="4"/>
      <c r="Z37" s="6"/>
      <c r="AA37" s="6"/>
      <c r="AB37" s="6"/>
      <c r="AC37" s="8"/>
      <c r="AD37" s="8"/>
      <c r="AE37" s="6"/>
      <c r="AF37" s="6"/>
      <c r="AG37" s="6"/>
      <c r="AH37" s="6"/>
      <c r="AI37" s="6"/>
      <c r="AJ37" s="6"/>
      <c r="AK37" s="6"/>
    </row>
    <row r="38" spans="1:40">
      <c r="E38" s="4"/>
      <c r="F38" s="4"/>
      <c r="G38" s="6">
        <v>176</v>
      </c>
      <c r="Q38" s="4"/>
      <c r="R38" s="4"/>
      <c r="Z38" s="6"/>
      <c r="AA38" s="6"/>
      <c r="AB38" s="6"/>
      <c r="AC38" s="8"/>
      <c r="AD38" s="8"/>
      <c r="AE38" s="6"/>
      <c r="AF38" s="6"/>
      <c r="AG38" s="6"/>
      <c r="AH38" s="6"/>
      <c r="AI38" s="6"/>
      <c r="AJ38" s="6"/>
      <c r="AK38" s="6"/>
    </row>
    <row r="39" spans="1:40">
      <c r="E39" s="4"/>
      <c r="F39" s="4"/>
      <c r="G39" s="6">
        <v>121</v>
      </c>
      <c r="Q39" s="4"/>
      <c r="R39" s="4"/>
      <c r="Z39" s="6"/>
      <c r="AA39" s="6"/>
      <c r="AB39" s="6"/>
      <c r="AC39" s="8"/>
      <c r="AD39" s="8"/>
      <c r="AE39" s="6"/>
      <c r="AF39" s="6"/>
      <c r="AG39" s="6"/>
      <c r="AH39" s="6"/>
      <c r="AI39" s="6"/>
      <c r="AJ39" s="6"/>
      <c r="AK39" s="6"/>
    </row>
    <row r="40" spans="1:40">
      <c r="E40" s="4"/>
      <c r="F40" s="4"/>
      <c r="G40" s="6">
        <v>135</v>
      </c>
      <c r="Q40" s="4"/>
      <c r="R40" s="4"/>
      <c r="Z40" s="6"/>
      <c r="AA40" s="6"/>
      <c r="AB40" s="6"/>
      <c r="AC40" s="8"/>
      <c r="AD40" s="8"/>
      <c r="AE40" s="6"/>
      <c r="AF40" s="6"/>
      <c r="AG40" s="6"/>
      <c r="AH40" s="6"/>
      <c r="AI40" s="6"/>
      <c r="AJ40" s="6"/>
      <c r="AK40" s="6"/>
    </row>
    <row r="41" spans="1:40">
      <c r="E41" s="4"/>
      <c r="F41" s="4"/>
      <c r="G41" s="6">
        <v>216</v>
      </c>
      <c r="Q41" s="4"/>
      <c r="R41" s="4"/>
      <c r="Z41" s="6"/>
      <c r="AA41" s="6"/>
      <c r="AB41" s="6"/>
      <c r="AC41" s="8"/>
      <c r="AD41" s="8"/>
      <c r="AE41" s="6"/>
      <c r="AF41" s="6"/>
      <c r="AG41" s="6"/>
      <c r="AH41" s="6"/>
      <c r="AI41" s="6"/>
      <c r="AJ41" s="6"/>
      <c r="AK41" s="6"/>
    </row>
    <row r="42" spans="1:40">
      <c r="E42" s="4"/>
      <c r="F42" s="4"/>
      <c r="G42" s="6">
        <v>225</v>
      </c>
      <c r="Q42" s="4"/>
      <c r="R42" s="4"/>
      <c r="Z42" s="6"/>
      <c r="AA42" s="6"/>
      <c r="AB42" s="6"/>
      <c r="AC42" s="8"/>
      <c r="AD42" s="8"/>
      <c r="AE42" s="6"/>
      <c r="AF42" s="6"/>
      <c r="AG42" s="6"/>
      <c r="AH42" s="6"/>
      <c r="AI42" s="6"/>
      <c r="AJ42" s="6"/>
      <c r="AK42" s="6"/>
    </row>
    <row r="43" spans="1:40">
      <c r="E43" s="4"/>
      <c r="F43" s="4"/>
      <c r="G43" s="6">
        <v>201</v>
      </c>
      <c r="Q43" s="4"/>
      <c r="R43" s="4"/>
      <c r="Z43" s="6"/>
      <c r="AA43" s="6"/>
      <c r="AB43" s="6"/>
      <c r="AC43" s="8"/>
      <c r="AD43" s="8"/>
      <c r="AE43" s="6"/>
      <c r="AF43" s="6"/>
      <c r="AG43" s="6"/>
      <c r="AH43" s="6"/>
      <c r="AI43" s="6"/>
      <c r="AJ43" s="6"/>
      <c r="AK43" s="6"/>
    </row>
    <row r="44" spans="1:40">
      <c r="E44" s="4"/>
      <c r="F44" s="4"/>
      <c r="G44" s="6">
        <v>157</v>
      </c>
      <c r="Q44" s="4"/>
      <c r="R44" s="4"/>
      <c r="Z44" s="6"/>
      <c r="AA44" s="6"/>
      <c r="AB44" s="6"/>
      <c r="AC44" s="8"/>
      <c r="AD44" s="8"/>
      <c r="AE44" s="6"/>
      <c r="AF44" s="6"/>
      <c r="AG44" s="6"/>
      <c r="AH44" s="6"/>
      <c r="AI44" s="6"/>
      <c r="AJ44" s="6"/>
      <c r="AK44" s="6"/>
    </row>
    <row r="45" spans="1:40">
      <c r="E45" s="4"/>
      <c r="F45" s="4"/>
      <c r="G45" s="6">
        <v>149</v>
      </c>
      <c r="Q45" s="4"/>
      <c r="R45" s="4"/>
      <c r="Z45" s="6"/>
      <c r="AA45" s="6"/>
      <c r="AB45" s="6"/>
      <c r="AC45" s="8"/>
      <c r="AD45" s="8"/>
      <c r="AE45" s="6"/>
      <c r="AF45" s="6"/>
      <c r="AG45" s="6"/>
      <c r="AH45" s="6"/>
      <c r="AI45" s="6"/>
      <c r="AJ45" s="6"/>
      <c r="AK45" s="6"/>
    </row>
    <row r="46" spans="1:40">
      <c r="A46" s="1" t="s">
        <v>1</v>
      </c>
      <c r="B46" s="2">
        <f t="shared" ref="B46:AK46" si="0">AVERAGE(B4:B45)</f>
        <v>136.19999999999999</v>
      </c>
      <c r="C46" s="2">
        <f t="shared" si="0"/>
        <v>135.5</v>
      </c>
      <c r="D46" s="2">
        <f t="shared" si="0"/>
        <v>193.64285714285714</v>
      </c>
      <c r="E46" s="2">
        <f t="shared" si="0"/>
        <v>108</v>
      </c>
      <c r="F46" s="2">
        <f t="shared" si="0"/>
        <v>125.30769230769231</v>
      </c>
      <c r="G46" s="2">
        <f t="shared" si="0"/>
        <v>159.42857142857142</v>
      </c>
      <c r="H46" s="2">
        <f t="shared" si="0"/>
        <v>127.33333333333333</v>
      </c>
      <c r="I46" s="2">
        <f t="shared" si="0"/>
        <v>151.80000000000001</v>
      </c>
      <c r="J46" s="2">
        <f t="shared" si="0"/>
        <v>199.8</v>
      </c>
      <c r="K46" s="2">
        <f t="shared" si="0"/>
        <v>134.38461538461539</v>
      </c>
      <c r="L46" s="2">
        <f t="shared" si="0"/>
        <v>119.69230769230769</v>
      </c>
      <c r="M46" s="2">
        <f t="shared" si="0"/>
        <v>164.83333333333334</v>
      </c>
      <c r="N46" s="2">
        <f t="shared" si="0"/>
        <v>128.85714285714286</v>
      </c>
      <c r="O46" s="2">
        <f t="shared" si="0"/>
        <v>136.28571428571428</v>
      </c>
      <c r="P46" s="2">
        <f t="shared" si="0"/>
        <v>154.5</v>
      </c>
      <c r="Q46" s="2">
        <f t="shared" si="0"/>
        <v>141.1</v>
      </c>
      <c r="R46" s="2">
        <f t="shared" si="0"/>
        <v>132.69999999999999</v>
      </c>
      <c r="S46" s="2">
        <f t="shared" si="0"/>
        <v>191.77777777777777</v>
      </c>
      <c r="T46" s="2">
        <f t="shared" si="0"/>
        <v>130.27272727272728</v>
      </c>
      <c r="U46" s="2">
        <f t="shared" si="0"/>
        <v>157.09090909090909</v>
      </c>
      <c r="V46" s="2">
        <f t="shared" si="0"/>
        <v>171.125</v>
      </c>
      <c r="W46" s="2">
        <f t="shared" si="0"/>
        <v>123.33333333333333</v>
      </c>
      <c r="X46" s="2">
        <f t="shared" si="0"/>
        <v>121.625</v>
      </c>
      <c r="Y46" s="2">
        <f t="shared" si="0"/>
        <v>193.375</v>
      </c>
      <c r="Z46" s="2">
        <f t="shared" si="0"/>
        <v>143.07692307692307</v>
      </c>
      <c r="AA46" s="2">
        <f t="shared" si="0"/>
        <v>148.84615384615384</v>
      </c>
      <c r="AB46" s="2">
        <f t="shared" si="0"/>
        <v>174.26666666666668</v>
      </c>
      <c r="AC46" s="2">
        <f t="shared" si="0"/>
        <v>107.21428571428571</v>
      </c>
      <c r="AD46" s="2">
        <f t="shared" si="0"/>
        <v>129.46666666666667</v>
      </c>
      <c r="AE46" s="2">
        <f t="shared" si="0"/>
        <v>176.58333333333334</v>
      </c>
      <c r="AF46" s="2">
        <f t="shared" si="0"/>
        <v>118.5</v>
      </c>
      <c r="AG46" s="2">
        <f t="shared" si="0"/>
        <v>86.25</v>
      </c>
      <c r="AH46" s="2">
        <f t="shared" si="0"/>
        <v>152.66666666666666</v>
      </c>
      <c r="AI46" s="2">
        <f t="shared" si="0"/>
        <v>133.61538461538461</v>
      </c>
      <c r="AJ46" s="2">
        <f t="shared" si="0"/>
        <v>125.85714285714286</v>
      </c>
      <c r="AK46" s="2">
        <f t="shared" si="0"/>
        <v>177.71428571428572</v>
      </c>
      <c r="AL46" s="3">
        <f>(B46+B46+E46+H46+K46+N46+Q46+T46+W46+Z46+AC46+AF46+AI46)/12</f>
        <v>139.00731213231214</v>
      </c>
      <c r="AM46" s="3">
        <f>(C46+C46+F46+I46+L46+O46+R46+U46+X46+AA46+AD46+AG46+AJ46)/12</f>
        <v>142.16013222888225</v>
      </c>
      <c r="AN46" s="3">
        <f>(D46+D46+G46+J46+M46+P46+S46+V46+Y46+AB46+AE46+AH46+AK46)/12</f>
        <v>191.94636243386242</v>
      </c>
    </row>
    <row r="47" spans="1:40">
      <c r="A47" s="1" t="s">
        <v>2</v>
      </c>
      <c r="B47">
        <f t="shared" ref="B47:AK47" si="1">COUNT(B4:B45)</f>
        <v>15</v>
      </c>
      <c r="C47">
        <f t="shared" si="1"/>
        <v>14</v>
      </c>
      <c r="D47">
        <f t="shared" si="1"/>
        <v>14</v>
      </c>
      <c r="E47">
        <f t="shared" si="1"/>
        <v>12</v>
      </c>
      <c r="F47">
        <f t="shared" si="1"/>
        <v>13</v>
      </c>
      <c r="G47">
        <f t="shared" si="1"/>
        <v>42</v>
      </c>
      <c r="H47">
        <f t="shared" si="1"/>
        <v>9</v>
      </c>
      <c r="I47">
        <f t="shared" si="1"/>
        <v>10</v>
      </c>
      <c r="J47">
        <f t="shared" si="1"/>
        <v>10</v>
      </c>
      <c r="K47">
        <f t="shared" si="1"/>
        <v>13</v>
      </c>
      <c r="L47">
        <f t="shared" si="1"/>
        <v>13</v>
      </c>
      <c r="M47">
        <f t="shared" si="1"/>
        <v>12</v>
      </c>
      <c r="N47">
        <f t="shared" si="1"/>
        <v>7</v>
      </c>
      <c r="O47">
        <f t="shared" si="1"/>
        <v>7</v>
      </c>
      <c r="P47">
        <f t="shared" si="1"/>
        <v>6</v>
      </c>
      <c r="Q47">
        <f t="shared" si="1"/>
        <v>10</v>
      </c>
      <c r="R47">
        <f t="shared" si="1"/>
        <v>10</v>
      </c>
      <c r="S47">
        <f t="shared" si="1"/>
        <v>9</v>
      </c>
      <c r="T47">
        <f t="shared" si="1"/>
        <v>11</v>
      </c>
      <c r="U47">
        <f t="shared" si="1"/>
        <v>11</v>
      </c>
      <c r="V47">
        <f t="shared" si="1"/>
        <v>8</v>
      </c>
      <c r="W47">
        <f t="shared" si="1"/>
        <v>6</v>
      </c>
      <c r="X47">
        <f t="shared" si="1"/>
        <v>8</v>
      </c>
      <c r="Y47">
        <f t="shared" si="1"/>
        <v>8</v>
      </c>
      <c r="Z47">
        <f t="shared" si="1"/>
        <v>13</v>
      </c>
      <c r="AA47">
        <f t="shared" si="1"/>
        <v>13</v>
      </c>
      <c r="AB47">
        <f t="shared" si="1"/>
        <v>15</v>
      </c>
      <c r="AC47">
        <f t="shared" si="1"/>
        <v>14</v>
      </c>
      <c r="AD47">
        <f t="shared" si="1"/>
        <v>15</v>
      </c>
      <c r="AE47">
        <f t="shared" si="1"/>
        <v>12</v>
      </c>
      <c r="AF47">
        <f t="shared" si="1"/>
        <v>14</v>
      </c>
      <c r="AG47">
        <f t="shared" si="1"/>
        <v>4</v>
      </c>
      <c r="AH47">
        <f t="shared" si="1"/>
        <v>15</v>
      </c>
      <c r="AI47">
        <f t="shared" si="1"/>
        <v>13</v>
      </c>
      <c r="AJ47">
        <f t="shared" si="1"/>
        <v>14</v>
      </c>
      <c r="AK47">
        <f t="shared" si="1"/>
        <v>14</v>
      </c>
      <c r="AL47" s="3">
        <f>B47+B47+E47+H47+K47+N47+Q47+T47+W47+Z47+AC47+AF47+AI47</f>
        <v>152</v>
      </c>
      <c r="AM47" s="3">
        <f>C47+C47+F47+I47+L47+O47+R47+U47+X47+AA47+AD47+AG47+AJ47</f>
        <v>146</v>
      </c>
      <c r="AN47" s="3">
        <f>D47+D47+G47+J47+M47+P47+S47+V47+Y47+AB47+AE47+AH47+AK47</f>
        <v>179</v>
      </c>
    </row>
    <row r="48" spans="1:40" ht="30">
      <c r="B48" s="10" t="s">
        <v>20</v>
      </c>
      <c r="C48" s="10" t="s">
        <v>21</v>
      </c>
      <c r="D48" s="10" t="s">
        <v>22</v>
      </c>
    </row>
    <row r="49" spans="1:37">
      <c r="A49" s="1" t="s">
        <v>0</v>
      </c>
      <c r="B49" s="12">
        <f>(AN46-AL46)/AL46</f>
        <v>0.38083644298625813</v>
      </c>
      <c r="C49" s="12">
        <f>(AN46-AM46)/AM46</f>
        <v>0.35021232341584196</v>
      </c>
      <c r="D49" s="12">
        <f>(AM46-AL46)/AL46</f>
        <v>2.2680965829834501E-2</v>
      </c>
    </row>
    <row r="50" spans="1:37">
      <c r="A50" s="11" t="s">
        <v>23</v>
      </c>
      <c r="B50" s="13">
        <v>1.58E-40</v>
      </c>
      <c r="C50" s="13">
        <v>9.5299999999999999E-31</v>
      </c>
      <c r="D50" s="14">
        <v>0.02</v>
      </c>
    </row>
    <row r="62" spans="1:37">
      <c r="G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</sheetData>
  <mergeCells count="14">
    <mergeCell ref="AL2:AN2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B1:AN1"/>
  </mergeCells>
  <phoneticPr fontId="7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Amotl2aMo 30hpf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2015-08-12T11:23:13Z</dcterms:created>
  <dcterms:modified xsi:type="dcterms:W3CDTF">2015-08-14T16:13:03Z</dcterms:modified>
</cp:coreProperties>
</file>