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30140" yWindow="420" windowWidth="49860" windowHeight="243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1" l="1"/>
  <c r="J35" i="1"/>
  <c r="O35" i="1"/>
  <c r="U35" i="1"/>
  <c r="D35" i="1"/>
  <c r="I35" i="1"/>
  <c r="N35" i="1"/>
  <c r="T35" i="1"/>
  <c r="I39" i="1"/>
  <c r="V36" i="1"/>
  <c r="U36" i="1"/>
  <c r="T36" i="1"/>
  <c r="S36" i="1"/>
  <c r="R36" i="1"/>
  <c r="F35" i="1"/>
  <c r="K35" i="1"/>
  <c r="P35" i="1"/>
  <c r="V35" i="1"/>
  <c r="C35" i="1"/>
  <c r="H35" i="1"/>
  <c r="M35" i="1"/>
  <c r="S35" i="1"/>
  <c r="B35" i="1"/>
  <c r="G35" i="1"/>
  <c r="L35" i="1"/>
  <c r="R35" i="1"/>
</calcChain>
</file>

<file path=xl/sharedStrings.xml><?xml version="1.0" encoding="utf-8"?>
<sst xmlns="http://schemas.openxmlformats.org/spreadsheetml/2006/main" count="38" uniqueCount="24">
  <si>
    <t>Cell count</t>
  </si>
  <si>
    <t>Experiment n°1</t>
  </si>
  <si>
    <t>Amotl2aMo rescue</t>
    <phoneticPr fontId="9" type="noConversion"/>
  </si>
  <si>
    <t>Uninjected controls</t>
    <phoneticPr fontId="9" type="noConversion"/>
  </si>
  <si>
    <t>p53Mo controls</t>
    <phoneticPr fontId="9" type="noConversion"/>
  </si>
  <si>
    <t>Amotl2aMo</t>
    <phoneticPr fontId="9" type="noConversion"/>
  </si>
  <si>
    <r>
      <t xml:space="preserve">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</t>
    </r>
    <phoneticPr fontId="9" type="noConversion"/>
  </si>
  <si>
    <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</t>
    </r>
    <phoneticPr fontId="9" type="noConversion"/>
  </si>
  <si>
    <t>Experiment n°2</t>
    <phoneticPr fontId="9" type="noConversion"/>
  </si>
  <si>
    <t>Experiment n°3</t>
    <phoneticPr fontId="9" type="noConversion"/>
  </si>
  <si>
    <t>n</t>
    <phoneticPr fontId="9" type="noConversion"/>
  </si>
  <si>
    <t>Average</t>
    <phoneticPr fontId="9" type="noConversion"/>
  </si>
  <si>
    <r>
      <t xml:space="preserve">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</t>
    </r>
    <phoneticPr fontId="9" type="noConversion"/>
  </si>
  <si>
    <t>Difference</t>
    <phoneticPr fontId="9" type="noConversion"/>
  </si>
  <si>
    <t>p53Mo controls vs. Uninjected controls</t>
    <phoneticPr fontId="9" type="noConversion"/>
  </si>
  <si>
    <t xml:space="preserve"> Amotl2aMo vs. Uninjected controls</t>
    <phoneticPr fontId="9" type="noConversion"/>
  </si>
  <si>
    <r>
      <t xml:space="preserve">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Uninjected controls</t>
    </r>
    <phoneticPr fontId="9" type="noConversion"/>
  </si>
  <si>
    <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Uninjected controls</t>
    </r>
    <phoneticPr fontId="9" type="noConversion"/>
  </si>
  <si>
    <t xml:space="preserve"> Amotl2aMo vs. p53Mo controls</t>
    <phoneticPr fontId="9" type="noConversion"/>
  </si>
  <si>
    <r>
      <t xml:space="preserve"> 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p53Mo controls</t>
    </r>
    <phoneticPr fontId="9" type="noConversion"/>
  </si>
  <si>
    <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p53Mo controls</t>
    </r>
    <phoneticPr fontId="9" type="noConversion"/>
  </si>
  <si>
    <r>
      <t xml:space="preserve"> 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Amotl2aMo </t>
    </r>
    <phoneticPr fontId="9" type="noConversion"/>
  </si>
  <si>
    <t>Totals</t>
    <phoneticPr fontId="9" type="noConversion"/>
  </si>
  <si>
    <t xml:space="preserve">P value 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</si>
</sst>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Verdana"/>
    </font>
    <font>
      <b/>
      <sz val="10"/>
      <name val="Verdana"/>
    </font>
    <font>
      <b/>
      <i/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b/>
      <i/>
      <sz val="10"/>
      <name val="Verdana"/>
    </font>
    <font>
      <b/>
      <sz val="10"/>
      <name val="Verdana"/>
    </font>
    <font>
      <b/>
      <i/>
      <sz val="10"/>
      <name val="Verdana"/>
    </font>
    <font>
      <sz val="8"/>
      <name val="Verdana"/>
    </font>
    <font>
      <b/>
      <sz val="14"/>
      <color indexed="8"/>
      <name val="Calibri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i/>
      <vertAlign val="superscript"/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0" fillId="0" borderId="0" xfId="0" applyFont="1"/>
    <xf numFmtId="0" fontId="11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/>
    <xf numFmtId="11" fontId="7" fillId="0" borderId="0" xfId="0" applyNumberFormat="1" applyFont="1"/>
    <xf numFmtId="0" fontId="5" fillId="0" borderId="0" xfId="0" applyFont="1"/>
    <xf numFmtId="0" fontId="6" fillId="0" borderId="0" xfId="0" applyFont="1" applyAlignment="1">
      <alignment wrapText="1"/>
    </xf>
    <xf numFmtId="10" fontId="5" fillId="0" borderId="0" xfId="0" applyNumberFormat="1" applyFont="1"/>
    <xf numFmtId="0" fontId="4" fillId="0" borderId="0" xfId="0" applyFont="1"/>
    <xf numFmtId="10" fontId="3" fillId="0" borderId="0" xfId="0" applyNumberFormat="1" applyFont="1"/>
    <xf numFmtId="9" fontId="3" fillId="0" borderId="0" xfId="0" applyNumberFormat="1" applyFont="1"/>
    <xf numFmtId="0" fontId="3" fillId="0" borderId="0" xfId="0" applyFont="1"/>
    <xf numFmtId="11" fontId="3" fillId="0" borderId="0" xfId="0" applyNumberFormat="1" applyFont="1"/>
    <xf numFmtId="164" fontId="3" fillId="0" borderId="0" xfId="0" applyNumberFormat="1" applyFont="1"/>
    <xf numFmtId="0" fontId="10" fillId="0" borderId="0" xfId="0" applyFont="1" applyAlignment="1">
      <alignment horizontal="center"/>
    </xf>
    <xf numFmtId="0" fontId="0" fillId="0" borderId="0" xfId="0" applyAlignment="1"/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7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abSelected="1" workbookViewId="0">
      <selection activeCell="J47" sqref="J47"/>
    </sheetView>
  </sheetViews>
  <sheetFormatPr baseColWidth="10" defaultRowHeight="13" x14ac:dyDescent="0"/>
  <cols>
    <col min="2" max="2" width="11.42578125" customWidth="1"/>
    <col min="3" max="3" width="12.28515625" customWidth="1"/>
    <col min="5" max="5" width="12.42578125" customWidth="1"/>
  </cols>
  <sheetData>
    <row r="1" spans="1:16" ht="18">
      <c r="A1" s="1" t="s">
        <v>0</v>
      </c>
      <c r="B1" s="16" t="s">
        <v>2</v>
      </c>
      <c r="C1" s="16"/>
      <c r="D1" s="16"/>
      <c r="E1" s="16"/>
      <c r="F1" s="16"/>
      <c r="G1" s="16"/>
      <c r="H1" s="17"/>
      <c r="I1" s="17"/>
      <c r="J1" s="17"/>
      <c r="K1" s="17"/>
    </row>
    <row r="2" spans="1:16" ht="15">
      <c r="A2" s="2"/>
      <c r="B2" s="18" t="s">
        <v>1</v>
      </c>
      <c r="C2" s="18"/>
      <c r="D2" s="19"/>
      <c r="E2" s="19"/>
      <c r="F2" s="19"/>
      <c r="G2" s="18" t="s">
        <v>8</v>
      </c>
      <c r="H2" s="18"/>
      <c r="I2" s="19"/>
      <c r="J2" s="19"/>
      <c r="K2" s="19"/>
      <c r="L2" s="18" t="s">
        <v>9</v>
      </c>
      <c r="M2" s="18"/>
      <c r="N2" s="19"/>
      <c r="O2" s="19"/>
      <c r="P2" s="19"/>
    </row>
    <row r="3" spans="1:16" ht="47" customHeight="1">
      <c r="B3" s="3" t="s">
        <v>3</v>
      </c>
      <c r="C3" s="3" t="s">
        <v>4</v>
      </c>
      <c r="D3" s="3" t="s">
        <v>5</v>
      </c>
      <c r="E3" s="3" t="s">
        <v>12</v>
      </c>
      <c r="F3" s="4" t="s">
        <v>7</v>
      </c>
      <c r="G3" s="3" t="s">
        <v>3</v>
      </c>
      <c r="H3" s="3" t="s">
        <v>4</v>
      </c>
      <c r="I3" s="3" t="s">
        <v>5</v>
      </c>
      <c r="J3" s="3" t="s">
        <v>6</v>
      </c>
      <c r="K3" s="4" t="s">
        <v>7</v>
      </c>
      <c r="L3" s="3" t="s">
        <v>3</v>
      </c>
      <c r="M3" s="3" t="s">
        <v>4</v>
      </c>
      <c r="N3" s="3" t="s">
        <v>5</v>
      </c>
      <c r="O3" s="3" t="s">
        <v>6</v>
      </c>
      <c r="P3" s="4" t="s">
        <v>7</v>
      </c>
    </row>
    <row r="4" spans="1:16">
      <c r="B4">
        <v>122</v>
      </c>
      <c r="C4">
        <v>110</v>
      </c>
      <c r="D4">
        <v>133</v>
      </c>
      <c r="E4">
        <v>126</v>
      </c>
      <c r="F4">
        <v>120</v>
      </c>
      <c r="G4">
        <v>113</v>
      </c>
      <c r="H4">
        <v>122</v>
      </c>
      <c r="I4">
        <v>171</v>
      </c>
      <c r="J4">
        <v>128</v>
      </c>
      <c r="K4">
        <v>107</v>
      </c>
      <c r="L4">
        <v>138</v>
      </c>
      <c r="M4">
        <v>125</v>
      </c>
      <c r="N4">
        <v>176</v>
      </c>
      <c r="O4">
        <v>176</v>
      </c>
      <c r="P4">
        <v>95</v>
      </c>
    </row>
    <row r="5" spans="1:16">
      <c r="B5">
        <v>122</v>
      </c>
      <c r="C5">
        <v>128</v>
      </c>
      <c r="D5">
        <v>169</v>
      </c>
      <c r="E5">
        <v>161</v>
      </c>
      <c r="F5">
        <v>136</v>
      </c>
      <c r="G5">
        <v>103</v>
      </c>
      <c r="H5">
        <v>129</v>
      </c>
      <c r="I5">
        <v>196</v>
      </c>
      <c r="J5">
        <v>161</v>
      </c>
      <c r="K5">
        <v>131</v>
      </c>
      <c r="L5">
        <v>130</v>
      </c>
      <c r="M5">
        <v>129</v>
      </c>
      <c r="N5">
        <v>144</v>
      </c>
      <c r="O5">
        <v>140</v>
      </c>
      <c r="P5">
        <v>102</v>
      </c>
    </row>
    <row r="6" spans="1:16">
      <c r="B6">
        <v>137</v>
      </c>
      <c r="C6">
        <v>109</v>
      </c>
      <c r="D6">
        <v>213</v>
      </c>
      <c r="E6">
        <v>99</v>
      </c>
      <c r="F6">
        <v>145</v>
      </c>
      <c r="G6">
        <v>112</v>
      </c>
      <c r="H6">
        <v>98</v>
      </c>
      <c r="I6">
        <v>180</v>
      </c>
      <c r="J6">
        <v>141</v>
      </c>
      <c r="K6">
        <v>109</v>
      </c>
      <c r="L6">
        <v>146</v>
      </c>
      <c r="M6">
        <v>127</v>
      </c>
      <c r="N6">
        <v>202</v>
      </c>
      <c r="O6">
        <v>131</v>
      </c>
      <c r="P6">
        <v>130</v>
      </c>
    </row>
    <row r="7" spans="1:16">
      <c r="B7">
        <v>158</v>
      </c>
      <c r="C7">
        <v>125</v>
      </c>
      <c r="D7">
        <v>173</v>
      </c>
      <c r="E7">
        <v>143</v>
      </c>
      <c r="F7">
        <v>125</v>
      </c>
      <c r="G7">
        <v>99</v>
      </c>
      <c r="H7">
        <v>131</v>
      </c>
      <c r="I7">
        <v>155</v>
      </c>
      <c r="J7">
        <v>116</v>
      </c>
      <c r="K7">
        <v>137</v>
      </c>
      <c r="L7">
        <v>124</v>
      </c>
      <c r="M7">
        <v>170</v>
      </c>
      <c r="N7">
        <v>166</v>
      </c>
      <c r="O7">
        <v>157</v>
      </c>
      <c r="P7">
        <v>116</v>
      </c>
    </row>
    <row r="8" spans="1:16">
      <c r="B8">
        <v>139</v>
      </c>
      <c r="C8">
        <v>140</v>
      </c>
      <c r="D8">
        <v>168</v>
      </c>
      <c r="E8">
        <v>149</v>
      </c>
      <c r="F8">
        <v>91</v>
      </c>
      <c r="G8">
        <v>137</v>
      </c>
      <c r="H8">
        <v>99</v>
      </c>
      <c r="I8">
        <v>151</v>
      </c>
      <c r="J8">
        <v>150</v>
      </c>
      <c r="K8">
        <v>177</v>
      </c>
      <c r="L8">
        <v>132</v>
      </c>
      <c r="M8">
        <v>171</v>
      </c>
      <c r="N8">
        <v>193</v>
      </c>
      <c r="O8">
        <v>139</v>
      </c>
      <c r="P8">
        <v>123</v>
      </c>
    </row>
    <row r="9" spans="1:16">
      <c r="B9">
        <v>123</v>
      </c>
      <c r="C9">
        <v>129</v>
      </c>
      <c r="D9">
        <v>230</v>
      </c>
      <c r="E9">
        <v>154</v>
      </c>
      <c r="F9">
        <v>123</v>
      </c>
      <c r="G9">
        <v>113</v>
      </c>
      <c r="H9">
        <v>134</v>
      </c>
      <c r="I9">
        <v>169</v>
      </c>
      <c r="J9">
        <v>121</v>
      </c>
      <c r="K9">
        <v>141</v>
      </c>
      <c r="L9">
        <v>134</v>
      </c>
      <c r="M9">
        <v>167</v>
      </c>
      <c r="N9">
        <v>173</v>
      </c>
      <c r="O9">
        <v>140</v>
      </c>
      <c r="P9">
        <v>113</v>
      </c>
    </row>
    <row r="10" spans="1:16">
      <c r="B10">
        <v>127</v>
      </c>
      <c r="C10">
        <v>149</v>
      </c>
      <c r="D10">
        <v>176</v>
      </c>
      <c r="E10">
        <v>142</v>
      </c>
      <c r="F10">
        <v>104</v>
      </c>
      <c r="G10">
        <v>113</v>
      </c>
      <c r="H10">
        <v>131</v>
      </c>
      <c r="I10">
        <v>171</v>
      </c>
      <c r="J10">
        <v>176</v>
      </c>
      <c r="K10">
        <v>124</v>
      </c>
      <c r="L10">
        <v>110</v>
      </c>
      <c r="M10">
        <v>151</v>
      </c>
      <c r="N10">
        <v>134</v>
      </c>
      <c r="O10">
        <v>119</v>
      </c>
      <c r="P10">
        <v>122</v>
      </c>
    </row>
    <row r="11" spans="1:16">
      <c r="B11">
        <v>157</v>
      </c>
      <c r="C11">
        <v>148</v>
      </c>
      <c r="D11">
        <v>203</v>
      </c>
      <c r="E11">
        <v>146</v>
      </c>
      <c r="F11">
        <v>96</v>
      </c>
      <c r="G11">
        <v>90</v>
      </c>
      <c r="H11">
        <v>136</v>
      </c>
      <c r="I11">
        <v>150</v>
      </c>
      <c r="J11">
        <v>143</v>
      </c>
      <c r="K11">
        <v>104</v>
      </c>
      <c r="L11">
        <v>146</v>
      </c>
      <c r="M11">
        <v>160</v>
      </c>
      <c r="N11">
        <v>181</v>
      </c>
      <c r="O11">
        <v>156</v>
      </c>
      <c r="P11">
        <v>116</v>
      </c>
    </row>
    <row r="12" spans="1:16">
      <c r="B12">
        <v>133</v>
      </c>
      <c r="C12">
        <v>111</v>
      </c>
      <c r="D12">
        <v>165</v>
      </c>
      <c r="E12">
        <v>155</v>
      </c>
      <c r="F12">
        <v>139</v>
      </c>
      <c r="G12">
        <v>113</v>
      </c>
      <c r="H12">
        <v>125</v>
      </c>
      <c r="I12">
        <v>164</v>
      </c>
      <c r="J12">
        <v>121</v>
      </c>
      <c r="K12">
        <v>113</v>
      </c>
      <c r="L12">
        <v>140</v>
      </c>
      <c r="M12">
        <v>198</v>
      </c>
      <c r="O12">
        <v>156</v>
      </c>
      <c r="P12">
        <v>121</v>
      </c>
    </row>
    <row r="13" spans="1:16">
      <c r="B13">
        <v>126</v>
      </c>
      <c r="C13">
        <v>141</v>
      </c>
      <c r="D13">
        <v>166</v>
      </c>
      <c r="E13">
        <v>145</v>
      </c>
      <c r="F13">
        <v>89</v>
      </c>
      <c r="G13">
        <v>88</v>
      </c>
      <c r="H13">
        <v>133</v>
      </c>
      <c r="I13">
        <v>172</v>
      </c>
      <c r="J13">
        <v>159</v>
      </c>
      <c r="K13">
        <v>99</v>
      </c>
      <c r="L13">
        <v>112</v>
      </c>
      <c r="M13">
        <v>172</v>
      </c>
      <c r="O13">
        <v>167</v>
      </c>
      <c r="P13">
        <v>121</v>
      </c>
    </row>
    <row r="14" spans="1:16">
      <c r="B14">
        <v>123</v>
      </c>
      <c r="C14">
        <v>119</v>
      </c>
      <c r="D14">
        <v>149</v>
      </c>
      <c r="E14">
        <v>148</v>
      </c>
      <c r="F14">
        <v>108</v>
      </c>
      <c r="G14">
        <v>118</v>
      </c>
      <c r="H14">
        <v>124</v>
      </c>
      <c r="I14">
        <v>133</v>
      </c>
      <c r="J14">
        <v>154</v>
      </c>
      <c r="K14">
        <v>156</v>
      </c>
      <c r="L14">
        <v>121</v>
      </c>
      <c r="M14">
        <v>158</v>
      </c>
      <c r="P14">
        <v>106</v>
      </c>
    </row>
    <row r="15" spans="1:16">
      <c r="B15">
        <v>155</v>
      </c>
      <c r="C15">
        <v>117</v>
      </c>
      <c r="D15">
        <v>201</v>
      </c>
      <c r="E15">
        <v>147</v>
      </c>
      <c r="F15">
        <v>87</v>
      </c>
      <c r="G15">
        <v>97</v>
      </c>
      <c r="H15">
        <v>129</v>
      </c>
      <c r="I15">
        <v>173</v>
      </c>
      <c r="J15">
        <v>135</v>
      </c>
      <c r="K15">
        <v>125</v>
      </c>
      <c r="P15">
        <v>114</v>
      </c>
    </row>
    <row r="16" spans="1:16">
      <c r="B16">
        <v>115</v>
      </c>
      <c r="C16">
        <v>119</v>
      </c>
      <c r="D16">
        <v>149</v>
      </c>
      <c r="E16">
        <v>156</v>
      </c>
      <c r="F16">
        <v>90</v>
      </c>
      <c r="H16">
        <v>138</v>
      </c>
      <c r="I16">
        <v>157</v>
      </c>
      <c r="J16">
        <v>141</v>
      </c>
      <c r="K16">
        <v>97</v>
      </c>
      <c r="P16">
        <v>126</v>
      </c>
    </row>
    <row r="17" spans="3:11">
      <c r="C17">
        <v>117</v>
      </c>
      <c r="D17">
        <v>193</v>
      </c>
      <c r="E17">
        <v>103</v>
      </c>
      <c r="F17">
        <v>121</v>
      </c>
      <c r="J17">
        <v>153</v>
      </c>
      <c r="K17">
        <v>102</v>
      </c>
    </row>
    <row r="18" spans="3:11">
      <c r="F18">
        <v>106</v>
      </c>
    </row>
    <row r="19" spans="3:11">
      <c r="F19">
        <v>97</v>
      </c>
    </row>
    <row r="20" spans="3:11">
      <c r="F20">
        <v>123</v>
      </c>
    </row>
    <row r="21" spans="3:11">
      <c r="F21">
        <v>118</v>
      </c>
    </row>
    <row r="22" spans="3:11">
      <c r="F22">
        <v>127</v>
      </c>
    </row>
    <row r="23" spans="3:11">
      <c r="F23">
        <v>91</v>
      </c>
    </row>
    <row r="24" spans="3:11">
      <c r="F24">
        <v>132</v>
      </c>
    </row>
    <row r="25" spans="3:11">
      <c r="F25">
        <v>103</v>
      </c>
    </row>
    <row r="26" spans="3:11">
      <c r="F26">
        <v>100</v>
      </c>
    </row>
    <row r="27" spans="3:11">
      <c r="F27">
        <v>137</v>
      </c>
    </row>
    <row r="28" spans="3:11">
      <c r="F28">
        <v>113</v>
      </c>
    </row>
    <row r="29" spans="3:11">
      <c r="F29">
        <v>124</v>
      </c>
    </row>
    <row r="30" spans="3:11">
      <c r="F30">
        <v>85</v>
      </c>
    </row>
    <row r="31" spans="3:11">
      <c r="F31">
        <v>103</v>
      </c>
    </row>
    <row r="32" spans="3:11">
      <c r="F32">
        <v>147</v>
      </c>
    </row>
    <row r="33" spans="1:22">
      <c r="R33" s="10" t="s">
        <v>22</v>
      </c>
    </row>
    <row r="34" spans="1:22" ht="41">
      <c r="R34" s="3" t="s">
        <v>3</v>
      </c>
      <c r="S34" s="3" t="s">
        <v>4</v>
      </c>
      <c r="T34" s="3" t="s">
        <v>5</v>
      </c>
      <c r="U34" s="3" t="s">
        <v>6</v>
      </c>
      <c r="V34" s="4" t="s">
        <v>7</v>
      </c>
    </row>
    <row r="35" spans="1:22" s="21" customFormat="1">
      <c r="A35" s="20" t="s">
        <v>11</v>
      </c>
      <c r="B35" s="21">
        <f>AVERAGE(B4:B32)</f>
        <v>133.61538461538461</v>
      </c>
      <c r="C35" s="21">
        <f t="shared" ref="C35:O35" si="0">AVERAGE(C4:C32)</f>
        <v>125.85714285714286</v>
      </c>
      <c r="D35" s="21">
        <f t="shared" si="0"/>
        <v>177.71428571428572</v>
      </c>
      <c r="E35" s="21">
        <f t="shared" si="0"/>
        <v>141</v>
      </c>
      <c r="F35" s="21">
        <f t="shared" si="0"/>
        <v>113.10344827586206</v>
      </c>
      <c r="G35" s="21">
        <f t="shared" si="0"/>
        <v>108</v>
      </c>
      <c r="H35" s="21">
        <f t="shared" si="0"/>
        <v>125.30769230769231</v>
      </c>
      <c r="I35" s="21">
        <f t="shared" si="0"/>
        <v>164.76923076923077</v>
      </c>
      <c r="J35" s="21">
        <f t="shared" si="0"/>
        <v>142.78571428571428</v>
      </c>
      <c r="K35" s="21">
        <f t="shared" si="0"/>
        <v>123</v>
      </c>
      <c r="L35" s="21">
        <f t="shared" si="0"/>
        <v>130.27272727272728</v>
      </c>
      <c r="M35" s="21">
        <f t="shared" si="0"/>
        <v>157.09090909090909</v>
      </c>
      <c r="N35" s="21">
        <f t="shared" si="0"/>
        <v>171.125</v>
      </c>
      <c r="O35" s="21">
        <f t="shared" si="0"/>
        <v>148.1</v>
      </c>
      <c r="P35" s="21">
        <f>AVERAGE(P4:P16)</f>
        <v>115.76923076923077</v>
      </c>
      <c r="R35" s="21">
        <f>AVERAGE(B35+G35+L35)</f>
        <v>371.88811188811189</v>
      </c>
      <c r="S35" s="21">
        <f>AVERAGE(C35+H35+M35)</f>
        <v>408.25574425574428</v>
      </c>
      <c r="T35" s="21">
        <f>AVERAGE(D35+I35+N35)</f>
        <v>513.6085164835165</v>
      </c>
      <c r="U35" s="21">
        <f>AVERAGE(E35+J35+O35)</f>
        <v>431.88571428571424</v>
      </c>
      <c r="V35" s="21">
        <f>AVERAGE(F35+K35+P35)</f>
        <v>351.87267904509281</v>
      </c>
    </row>
    <row r="36" spans="1:22">
      <c r="A36" s="5" t="s">
        <v>10</v>
      </c>
      <c r="B36">
        <v>13</v>
      </c>
      <c r="C36">
        <v>14</v>
      </c>
      <c r="D36">
        <v>14</v>
      </c>
      <c r="E36">
        <v>14</v>
      </c>
      <c r="F36">
        <v>29</v>
      </c>
      <c r="G36">
        <v>12</v>
      </c>
      <c r="H36">
        <v>13</v>
      </c>
      <c r="I36">
        <v>13</v>
      </c>
      <c r="J36">
        <v>14</v>
      </c>
      <c r="K36">
        <v>14</v>
      </c>
      <c r="L36">
        <v>11</v>
      </c>
      <c r="M36">
        <v>11</v>
      </c>
      <c r="N36">
        <v>8</v>
      </c>
      <c r="O36">
        <v>10</v>
      </c>
      <c r="P36">
        <v>13</v>
      </c>
      <c r="R36">
        <f>B36+G36+L36</f>
        <v>36</v>
      </c>
      <c r="S36">
        <f>C36+H36+M36</f>
        <v>38</v>
      </c>
      <c r="T36">
        <f>D36+I36+N36</f>
        <v>35</v>
      </c>
      <c r="U36">
        <f>E36+J36+O36</f>
        <v>38</v>
      </c>
      <c r="V36">
        <f>F36+K36+P36</f>
        <v>56</v>
      </c>
    </row>
    <row r="38" spans="1:22" ht="67">
      <c r="B38" s="3" t="s">
        <v>14</v>
      </c>
      <c r="C38" s="3" t="s">
        <v>15</v>
      </c>
      <c r="D38" s="3" t="s">
        <v>16</v>
      </c>
      <c r="E38" s="8" t="s">
        <v>17</v>
      </c>
      <c r="F38" s="3" t="s">
        <v>18</v>
      </c>
      <c r="G38" s="3" t="s">
        <v>19</v>
      </c>
      <c r="H38" s="8" t="s">
        <v>20</v>
      </c>
      <c r="I38" s="3" t="s">
        <v>21</v>
      </c>
      <c r="J38" s="8"/>
      <c r="K38" s="8"/>
    </row>
    <row r="39" spans="1:22">
      <c r="A39" s="7" t="s">
        <v>13</v>
      </c>
      <c r="B39" s="11">
        <v>9.7000000000000003E-2</v>
      </c>
      <c r="C39" s="12">
        <v>0.38</v>
      </c>
      <c r="D39" s="11">
        <v>0.1613</v>
      </c>
      <c r="E39" s="11">
        <v>-5.0000000000000001E-4</v>
      </c>
      <c r="F39" s="11">
        <v>0.25800000000000001</v>
      </c>
      <c r="G39" s="11">
        <v>5.7000000000000002E-2</v>
      </c>
      <c r="H39" s="11">
        <v>-0.13800000000000001</v>
      </c>
      <c r="I39" s="12">
        <f>(U35-T35)/T35</f>
        <v>-0.15911496709074727</v>
      </c>
      <c r="J39" s="9"/>
      <c r="K39" s="9"/>
      <c r="Q39" s="3"/>
    </row>
    <row r="40" spans="1:22">
      <c r="A40" s="3" t="s">
        <v>23</v>
      </c>
      <c r="B40" s="13">
        <v>7.3016000000000001E-3</v>
      </c>
      <c r="C40" s="14">
        <v>2.0063000000000001E-14</v>
      </c>
      <c r="D40" s="14">
        <v>5.3952999999999998E-6</v>
      </c>
      <c r="E40" s="15">
        <v>2.7623000000000002E-2</v>
      </c>
      <c r="F40" s="14">
        <v>1.6479000000000001E-9</v>
      </c>
      <c r="G40" s="15">
        <v>5.0819999999999997E-2</v>
      </c>
      <c r="H40" s="14">
        <v>5.1688999999999999E-5</v>
      </c>
      <c r="I40" s="14">
        <v>4.7145000000000003E-6</v>
      </c>
      <c r="J40" s="6"/>
      <c r="K40" s="6"/>
    </row>
  </sheetData>
  <mergeCells count="4">
    <mergeCell ref="B1:K1"/>
    <mergeCell ref="B2:F2"/>
    <mergeCell ref="G2:K2"/>
    <mergeCell ref="L2:P2"/>
  </mergeCells>
  <phoneticPr fontId="9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2015-08-13T12:00:56Z</dcterms:created>
  <dcterms:modified xsi:type="dcterms:W3CDTF">2015-08-14T17:30:31Z</dcterms:modified>
</cp:coreProperties>
</file>