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024"/>
  <workbookPr date1904="1" showInkAnnotation="0" autoCompressPictures="0"/>
  <bookViews>
    <workbookView xWindow="34860" yWindow="1480" windowWidth="34580" windowHeight="1984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5" i="1" l="1"/>
  <c r="K35" i="1"/>
  <c r="P35" i="1"/>
  <c r="U35" i="1"/>
  <c r="AA35" i="1"/>
  <c r="E35" i="1"/>
  <c r="J35" i="1"/>
  <c r="O35" i="1"/>
  <c r="T35" i="1"/>
  <c r="Z35" i="1"/>
  <c r="K39" i="1"/>
  <c r="D35" i="1"/>
  <c r="I35" i="1"/>
  <c r="N35" i="1"/>
  <c r="S35" i="1"/>
  <c r="Y35" i="1"/>
  <c r="J39" i="1"/>
  <c r="I39" i="1"/>
  <c r="B35" i="1"/>
  <c r="G35" i="1"/>
  <c r="L35" i="1"/>
  <c r="Q35" i="1"/>
  <c r="W35" i="1"/>
  <c r="C35" i="1"/>
  <c r="H35" i="1"/>
  <c r="M35" i="1"/>
  <c r="R35" i="1"/>
  <c r="X35" i="1"/>
</calcChain>
</file>

<file path=xl/sharedStrings.xml><?xml version="1.0" encoding="utf-8"?>
<sst xmlns="http://schemas.openxmlformats.org/spreadsheetml/2006/main" count="45" uniqueCount="26">
  <si>
    <r>
      <t xml:space="preserve"> Amotl2aMo+ </t>
    </r>
    <r>
      <rPr>
        <b/>
        <i/>
        <sz val="10"/>
        <rFont val="Verdana"/>
      </rPr>
      <t>amotl2a</t>
    </r>
    <r>
      <rPr>
        <b/>
        <i/>
        <vertAlign val="superscript"/>
        <sz val="10"/>
        <rFont val="Verdana"/>
      </rPr>
      <t>m</t>
    </r>
    <r>
      <rPr>
        <b/>
        <sz val="10"/>
        <rFont val="Verdana"/>
      </rPr>
      <t xml:space="preserve"> RNA vs. Amotl2aMo </t>
    </r>
    <phoneticPr fontId="6" type="noConversion"/>
  </si>
  <si>
    <r>
      <t>Amotl2aMo +</t>
    </r>
    <r>
      <rPr>
        <b/>
        <i/>
        <sz val="10"/>
        <rFont val="Verdana"/>
      </rPr>
      <t xml:space="preserve"> amotl2a</t>
    </r>
    <r>
      <rPr>
        <b/>
        <i/>
        <vertAlign val="superscript"/>
        <sz val="10"/>
        <rFont val="Verdana"/>
      </rPr>
      <t>mLP</t>
    </r>
    <r>
      <rPr>
        <b/>
        <sz val="10"/>
        <rFont val="Verdana"/>
      </rPr>
      <t xml:space="preserve"> RNA vs. Uninjected controls</t>
    </r>
    <phoneticPr fontId="6" type="noConversion"/>
  </si>
  <si>
    <r>
      <t>Amotl2aMo +</t>
    </r>
    <r>
      <rPr>
        <b/>
        <i/>
        <sz val="10"/>
        <rFont val="Verdana"/>
      </rPr>
      <t xml:space="preserve"> amotl2a</t>
    </r>
    <r>
      <rPr>
        <b/>
        <i/>
        <vertAlign val="superscript"/>
        <sz val="10"/>
        <rFont val="Verdana"/>
      </rPr>
      <t>mLP</t>
    </r>
    <r>
      <rPr>
        <b/>
        <sz val="10"/>
        <rFont val="Verdana"/>
      </rPr>
      <t xml:space="preserve"> RNA vs. p53Mo controls</t>
    </r>
    <phoneticPr fontId="6" type="noConversion"/>
  </si>
  <si>
    <r>
      <t>Amotl2aMo +</t>
    </r>
    <r>
      <rPr>
        <b/>
        <i/>
        <sz val="10"/>
        <rFont val="Verdana"/>
      </rPr>
      <t xml:space="preserve"> amotl2a</t>
    </r>
    <r>
      <rPr>
        <b/>
        <i/>
        <vertAlign val="superscript"/>
        <sz val="10"/>
        <rFont val="Verdana"/>
      </rPr>
      <t>mLP</t>
    </r>
    <r>
      <rPr>
        <b/>
        <sz val="10"/>
        <rFont val="Verdana"/>
      </rPr>
      <t xml:space="preserve"> RNA vs. Amotl2aMo</t>
    </r>
    <phoneticPr fontId="6" type="noConversion"/>
  </si>
  <si>
    <r>
      <t>Amotl2aMo +</t>
    </r>
    <r>
      <rPr>
        <b/>
        <i/>
        <sz val="10"/>
        <rFont val="Verdana"/>
      </rPr>
      <t xml:space="preserve"> amotl2a</t>
    </r>
    <r>
      <rPr>
        <b/>
        <i/>
        <vertAlign val="superscript"/>
        <sz val="10"/>
        <rFont val="Verdana"/>
      </rPr>
      <t>mLP</t>
    </r>
    <r>
      <rPr>
        <b/>
        <sz val="10"/>
        <rFont val="Verdana"/>
      </rPr>
      <t xml:space="preserve"> RNA vs. Amotl2aMo + </t>
    </r>
    <r>
      <rPr>
        <b/>
        <i/>
        <sz val="10"/>
        <rFont val="Verdana"/>
      </rPr>
      <t>amotl2a</t>
    </r>
    <r>
      <rPr>
        <b/>
        <i/>
        <vertAlign val="superscript"/>
        <sz val="10"/>
        <rFont val="Verdana"/>
      </rPr>
      <t>m</t>
    </r>
    <r>
      <rPr>
        <b/>
        <sz val="10"/>
        <rFont val="Verdana"/>
      </rPr>
      <t xml:space="preserve"> RNA</t>
    </r>
    <phoneticPr fontId="6" type="noConversion"/>
  </si>
  <si>
    <t>Cell count</t>
  </si>
  <si>
    <t>Experiment n°1</t>
  </si>
  <si>
    <t>Uninjected controls</t>
    <phoneticPr fontId="6" type="noConversion"/>
  </si>
  <si>
    <t>p53Mo controls</t>
    <phoneticPr fontId="6" type="noConversion"/>
  </si>
  <si>
    <t>Amotl2aMo</t>
    <phoneticPr fontId="6" type="noConversion"/>
  </si>
  <si>
    <r>
      <t xml:space="preserve">Amotl2aMo+ </t>
    </r>
    <r>
      <rPr>
        <b/>
        <i/>
        <sz val="10"/>
        <rFont val="Verdana"/>
      </rPr>
      <t>amotl2a</t>
    </r>
    <r>
      <rPr>
        <b/>
        <i/>
        <vertAlign val="superscript"/>
        <sz val="10"/>
        <rFont val="Verdana"/>
      </rPr>
      <t>m</t>
    </r>
    <r>
      <rPr>
        <b/>
        <sz val="10"/>
        <rFont val="Verdana"/>
      </rPr>
      <t xml:space="preserve"> RNA</t>
    </r>
    <phoneticPr fontId="6" type="noConversion"/>
  </si>
  <si>
    <t>Experiment n°2</t>
    <phoneticPr fontId="6" type="noConversion"/>
  </si>
  <si>
    <t>Experiment n°3</t>
    <phoneticPr fontId="6" type="noConversion"/>
  </si>
  <si>
    <t>n</t>
    <phoneticPr fontId="6" type="noConversion"/>
  </si>
  <si>
    <t>Average</t>
    <phoneticPr fontId="6" type="noConversion"/>
  </si>
  <si>
    <r>
      <t xml:space="preserve">Amotl2aMo+ </t>
    </r>
    <r>
      <rPr>
        <b/>
        <i/>
        <sz val="10"/>
        <rFont val="Verdana"/>
      </rPr>
      <t>amotl2a</t>
    </r>
    <r>
      <rPr>
        <b/>
        <i/>
        <vertAlign val="superscript"/>
        <sz val="10"/>
        <rFont val="Verdana"/>
      </rPr>
      <t>m</t>
    </r>
    <r>
      <rPr>
        <b/>
        <sz val="10"/>
        <rFont val="Verdana"/>
      </rPr>
      <t xml:space="preserve"> RNA</t>
    </r>
    <phoneticPr fontId="6" type="noConversion"/>
  </si>
  <si>
    <r>
      <t xml:space="preserve">Amotl2aMo+ </t>
    </r>
    <r>
      <rPr>
        <b/>
        <i/>
        <sz val="10"/>
        <rFont val="Verdana"/>
      </rPr>
      <t>amotl2a</t>
    </r>
    <r>
      <rPr>
        <b/>
        <i/>
        <vertAlign val="superscript"/>
        <sz val="10"/>
        <rFont val="Verdana"/>
      </rPr>
      <t>mLP</t>
    </r>
    <r>
      <rPr>
        <b/>
        <sz val="10"/>
        <rFont val="Verdana"/>
      </rPr>
      <t xml:space="preserve"> RNA</t>
    </r>
    <phoneticPr fontId="6" type="noConversion"/>
  </si>
  <si>
    <t>Experiment n°4</t>
    <phoneticPr fontId="6" type="noConversion"/>
  </si>
  <si>
    <t>Difference</t>
    <phoneticPr fontId="6" type="noConversion"/>
  </si>
  <si>
    <t>p53Mo controls vs. Uninjected controls</t>
    <phoneticPr fontId="6" type="noConversion"/>
  </si>
  <si>
    <t xml:space="preserve"> Amotl2aMo vs. Uninjected controls</t>
    <phoneticPr fontId="6" type="noConversion"/>
  </si>
  <si>
    <r>
      <t xml:space="preserve">Amotl2aMo+ </t>
    </r>
    <r>
      <rPr>
        <b/>
        <i/>
        <sz val="10"/>
        <rFont val="Verdana"/>
      </rPr>
      <t>amotl2a</t>
    </r>
    <r>
      <rPr>
        <b/>
        <i/>
        <vertAlign val="superscript"/>
        <sz val="10"/>
        <rFont val="Verdana"/>
      </rPr>
      <t>m</t>
    </r>
    <r>
      <rPr>
        <b/>
        <sz val="10"/>
        <rFont val="Verdana"/>
      </rPr>
      <t xml:space="preserve"> RNA vs. Uninjected controls</t>
    </r>
    <phoneticPr fontId="6" type="noConversion"/>
  </si>
  <si>
    <t xml:space="preserve"> Amotl2aMo vs. p53Mo controls</t>
    <phoneticPr fontId="6" type="noConversion"/>
  </si>
  <si>
    <r>
      <t xml:space="preserve"> Amotl2aMo+ </t>
    </r>
    <r>
      <rPr>
        <b/>
        <i/>
        <sz val="10"/>
        <rFont val="Verdana"/>
      </rPr>
      <t>amotl2a</t>
    </r>
    <r>
      <rPr>
        <b/>
        <i/>
        <vertAlign val="superscript"/>
        <sz val="10"/>
        <rFont val="Verdana"/>
      </rPr>
      <t>m</t>
    </r>
    <r>
      <rPr>
        <b/>
        <sz val="10"/>
        <rFont val="Verdana"/>
      </rPr>
      <t xml:space="preserve"> RNA vs. p53Mo controls</t>
    </r>
    <phoneticPr fontId="6" type="noConversion"/>
  </si>
  <si>
    <t xml:space="preserve">P value </t>
  </si>
  <si>
    <t>Cell counts in embryos co-injected with Amotl2aMo and amotl2am or with Amotl2aMo and amotl2amLP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</si>
</sst>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Verdana"/>
    </font>
    <font>
      <b/>
      <sz val="10"/>
      <name val="Verdana"/>
    </font>
    <font>
      <b/>
      <i/>
      <sz val="10"/>
      <name val="Verdana"/>
    </font>
    <font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color indexed="8"/>
      <name val="Calibri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i/>
      <vertAlign val="superscript"/>
      <sz val="10"/>
      <name val="Verdana"/>
    </font>
    <font>
      <u/>
      <sz val="10"/>
      <color theme="10"/>
      <name val="Verdana"/>
    </font>
    <font>
      <u/>
      <sz val="10"/>
      <color theme="11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2">
    <xf numFmtId="0" fontId="0" fillId="0" borderId="0" xfId="0"/>
    <xf numFmtId="0" fontId="7" fillId="0" borderId="0" xfId="0" applyFont="1"/>
    <xf numFmtId="0" fontId="8" fillId="0" borderId="0" xfId="0" applyFont="1"/>
    <xf numFmtId="0" fontId="5" fillId="0" borderId="0" xfId="0" applyFont="1" applyAlignment="1">
      <alignment wrapText="1"/>
    </xf>
    <xf numFmtId="0" fontId="5" fillId="0" borderId="0" xfId="0" applyFont="1"/>
    <xf numFmtId="0" fontId="4" fillId="0" borderId="0" xfId="0" applyFont="1" applyAlignment="1">
      <alignment wrapText="1"/>
    </xf>
    <xf numFmtId="9" fontId="3" fillId="0" borderId="0" xfId="0" applyNumberFormat="1" applyFont="1"/>
    <xf numFmtId="164" fontId="3" fillId="0" borderId="0" xfId="0" applyNumberFormat="1" applyFont="1"/>
    <xf numFmtId="11" fontId="3" fillId="0" borderId="0" xfId="0" applyNumberFormat="1" applyFont="1"/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0"/>
  <sheetViews>
    <sheetView tabSelected="1" zoomScale="75" zoomScaleNormal="75" zoomScalePageLayoutView="75" workbookViewId="0">
      <selection activeCell="G59" sqref="G59"/>
    </sheetView>
  </sheetViews>
  <sheetFormatPr baseColWidth="10" defaultRowHeight="13" x14ac:dyDescent="0"/>
  <cols>
    <col min="2" max="2" width="11.42578125" customWidth="1"/>
    <col min="3" max="3" width="12.28515625" customWidth="1"/>
    <col min="5" max="5" width="12.42578125" customWidth="1"/>
    <col min="8" max="9" width="10.7109375" customWidth="1"/>
  </cols>
  <sheetData>
    <row r="1" spans="1:21" ht="18">
      <c r="A1" s="1" t="s">
        <v>5</v>
      </c>
      <c r="B1" s="11" t="s">
        <v>25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>
      <c r="A2" s="2"/>
      <c r="B2" s="9" t="s">
        <v>6</v>
      </c>
      <c r="C2" s="9"/>
      <c r="D2" s="10"/>
      <c r="E2" s="10"/>
      <c r="F2" s="10"/>
      <c r="G2" s="9" t="s">
        <v>11</v>
      </c>
      <c r="H2" s="9"/>
      <c r="I2" s="10"/>
      <c r="J2" s="10"/>
      <c r="K2" s="10"/>
      <c r="L2" s="9" t="s">
        <v>12</v>
      </c>
      <c r="M2" s="9"/>
      <c r="N2" s="10"/>
      <c r="O2" s="10"/>
      <c r="P2" s="10"/>
      <c r="Q2" s="9" t="s">
        <v>17</v>
      </c>
      <c r="R2" s="9"/>
      <c r="S2" s="10"/>
      <c r="T2" s="10"/>
      <c r="U2" s="10"/>
    </row>
    <row r="3" spans="1:21" ht="54" customHeight="1">
      <c r="B3" s="3" t="s">
        <v>7</v>
      </c>
      <c r="C3" s="3" t="s">
        <v>8</v>
      </c>
      <c r="D3" s="3" t="s">
        <v>9</v>
      </c>
      <c r="E3" s="3" t="s">
        <v>15</v>
      </c>
      <c r="F3" s="3" t="s">
        <v>16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16</v>
      </c>
      <c r="L3" s="3" t="s">
        <v>7</v>
      </c>
      <c r="M3" s="3" t="s">
        <v>8</v>
      </c>
      <c r="N3" s="3" t="s">
        <v>9</v>
      </c>
      <c r="O3" s="3" t="s">
        <v>10</v>
      </c>
      <c r="P3" s="3" t="s">
        <v>16</v>
      </c>
      <c r="Q3" s="3" t="s">
        <v>7</v>
      </c>
      <c r="R3" s="3" t="s">
        <v>8</v>
      </c>
      <c r="S3" s="3" t="s">
        <v>9</v>
      </c>
      <c r="T3" s="3" t="s">
        <v>10</v>
      </c>
      <c r="U3" s="3" t="s">
        <v>16</v>
      </c>
    </row>
    <row r="4" spans="1:21">
      <c r="B4">
        <v>123</v>
      </c>
      <c r="C4">
        <v>146</v>
      </c>
      <c r="D4">
        <v>205</v>
      </c>
      <c r="E4">
        <v>143</v>
      </c>
      <c r="F4">
        <v>134</v>
      </c>
      <c r="G4">
        <v>118</v>
      </c>
      <c r="H4">
        <v>131</v>
      </c>
      <c r="I4">
        <v>169</v>
      </c>
      <c r="J4">
        <v>98</v>
      </c>
      <c r="K4">
        <v>187</v>
      </c>
      <c r="L4">
        <v>121</v>
      </c>
      <c r="M4">
        <v>96</v>
      </c>
      <c r="N4">
        <v>167</v>
      </c>
      <c r="O4">
        <v>100</v>
      </c>
      <c r="P4">
        <v>173</v>
      </c>
      <c r="Q4">
        <v>121</v>
      </c>
      <c r="R4">
        <v>114</v>
      </c>
      <c r="S4">
        <v>185</v>
      </c>
      <c r="T4">
        <v>160</v>
      </c>
      <c r="U4">
        <v>225</v>
      </c>
    </row>
    <row r="5" spans="1:21">
      <c r="B5">
        <v>107</v>
      </c>
      <c r="C5">
        <v>127</v>
      </c>
      <c r="D5">
        <v>208</v>
      </c>
      <c r="E5">
        <v>185</v>
      </c>
      <c r="F5">
        <v>145</v>
      </c>
      <c r="G5">
        <v>116</v>
      </c>
      <c r="H5">
        <v>142</v>
      </c>
      <c r="I5">
        <v>140</v>
      </c>
      <c r="J5">
        <v>136</v>
      </c>
      <c r="K5">
        <v>163</v>
      </c>
      <c r="L5">
        <v>123</v>
      </c>
      <c r="M5">
        <v>104</v>
      </c>
      <c r="N5">
        <v>172</v>
      </c>
      <c r="O5">
        <v>87</v>
      </c>
      <c r="P5">
        <v>138</v>
      </c>
      <c r="Q5">
        <v>111</v>
      </c>
      <c r="R5">
        <v>115</v>
      </c>
      <c r="S5">
        <v>141</v>
      </c>
      <c r="T5">
        <v>129</v>
      </c>
      <c r="U5">
        <v>154</v>
      </c>
    </row>
    <row r="6" spans="1:21">
      <c r="B6">
        <v>113</v>
      </c>
      <c r="C6">
        <v>139</v>
      </c>
      <c r="D6">
        <v>152</v>
      </c>
      <c r="E6">
        <v>141</v>
      </c>
      <c r="F6">
        <v>129</v>
      </c>
      <c r="G6">
        <v>119</v>
      </c>
      <c r="H6">
        <v>142</v>
      </c>
      <c r="I6">
        <v>109</v>
      </c>
      <c r="J6">
        <v>123</v>
      </c>
      <c r="K6">
        <v>178</v>
      </c>
      <c r="L6">
        <v>115</v>
      </c>
      <c r="M6">
        <v>107</v>
      </c>
      <c r="N6">
        <v>140</v>
      </c>
      <c r="O6">
        <v>179</v>
      </c>
      <c r="P6">
        <v>173</v>
      </c>
      <c r="Q6">
        <v>75</v>
      </c>
      <c r="R6">
        <v>90</v>
      </c>
      <c r="S6">
        <v>191</v>
      </c>
      <c r="T6">
        <v>127</v>
      </c>
      <c r="U6">
        <v>159</v>
      </c>
    </row>
    <row r="7" spans="1:21">
      <c r="B7">
        <v>109</v>
      </c>
      <c r="C7">
        <v>159</v>
      </c>
      <c r="D7">
        <v>180</v>
      </c>
      <c r="E7">
        <v>121</v>
      </c>
      <c r="F7">
        <v>131</v>
      </c>
      <c r="G7">
        <v>129</v>
      </c>
      <c r="H7">
        <v>147</v>
      </c>
      <c r="I7">
        <v>145</v>
      </c>
      <c r="J7">
        <v>138</v>
      </c>
      <c r="K7">
        <v>197</v>
      </c>
      <c r="L7">
        <v>89</v>
      </c>
      <c r="M7">
        <v>121</v>
      </c>
      <c r="N7">
        <v>134</v>
      </c>
      <c r="O7">
        <v>125</v>
      </c>
      <c r="P7">
        <v>181</v>
      </c>
      <c r="Q7">
        <v>108</v>
      </c>
      <c r="R7">
        <v>88</v>
      </c>
      <c r="S7">
        <v>159</v>
      </c>
      <c r="T7">
        <v>102</v>
      </c>
      <c r="U7">
        <v>85</v>
      </c>
    </row>
    <row r="8" spans="1:21">
      <c r="B8">
        <v>84</v>
      </c>
      <c r="C8">
        <v>125</v>
      </c>
      <c r="D8">
        <v>198</v>
      </c>
      <c r="E8">
        <v>143</v>
      </c>
      <c r="F8">
        <v>175</v>
      </c>
      <c r="G8">
        <v>155</v>
      </c>
      <c r="H8">
        <v>141</v>
      </c>
      <c r="I8">
        <v>135</v>
      </c>
      <c r="J8">
        <v>102</v>
      </c>
      <c r="K8">
        <v>165</v>
      </c>
      <c r="L8">
        <v>66</v>
      </c>
      <c r="M8">
        <v>107</v>
      </c>
      <c r="N8">
        <v>206</v>
      </c>
      <c r="O8">
        <v>104</v>
      </c>
      <c r="P8">
        <v>155</v>
      </c>
      <c r="Q8">
        <v>104</v>
      </c>
      <c r="R8">
        <v>104</v>
      </c>
      <c r="S8">
        <v>134</v>
      </c>
      <c r="T8">
        <v>125</v>
      </c>
      <c r="U8">
        <v>148</v>
      </c>
    </row>
    <row r="9" spans="1:21">
      <c r="B9">
        <v>104</v>
      </c>
      <c r="C9">
        <v>135</v>
      </c>
      <c r="D9">
        <v>177</v>
      </c>
      <c r="E9">
        <v>183</v>
      </c>
      <c r="F9">
        <v>119</v>
      </c>
      <c r="G9">
        <v>127</v>
      </c>
      <c r="H9">
        <v>133</v>
      </c>
      <c r="I9">
        <v>159</v>
      </c>
      <c r="J9">
        <v>127</v>
      </c>
      <c r="K9">
        <v>140</v>
      </c>
      <c r="L9">
        <v>94</v>
      </c>
      <c r="M9">
        <v>94</v>
      </c>
      <c r="N9">
        <v>173</v>
      </c>
      <c r="O9">
        <v>96</v>
      </c>
      <c r="P9">
        <v>169</v>
      </c>
      <c r="Q9">
        <v>105</v>
      </c>
      <c r="R9">
        <v>104</v>
      </c>
      <c r="S9">
        <v>147</v>
      </c>
      <c r="T9">
        <v>143</v>
      </c>
      <c r="U9">
        <v>171</v>
      </c>
    </row>
    <row r="10" spans="1:21">
      <c r="B10">
        <v>126</v>
      </c>
      <c r="C10">
        <v>99</v>
      </c>
      <c r="D10">
        <v>230</v>
      </c>
      <c r="E10">
        <v>165</v>
      </c>
      <c r="F10">
        <v>148</v>
      </c>
      <c r="G10">
        <v>70</v>
      </c>
      <c r="H10">
        <v>161</v>
      </c>
      <c r="I10">
        <v>141</v>
      </c>
      <c r="J10">
        <v>140</v>
      </c>
      <c r="K10">
        <v>166</v>
      </c>
      <c r="L10">
        <v>111</v>
      </c>
      <c r="M10">
        <v>92</v>
      </c>
      <c r="N10">
        <v>144</v>
      </c>
      <c r="O10">
        <v>139</v>
      </c>
      <c r="P10">
        <v>151</v>
      </c>
      <c r="Q10">
        <v>114</v>
      </c>
      <c r="R10">
        <v>119</v>
      </c>
      <c r="S10">
        <v>159</v>
      </c>
      <c r="T10">
        <v>145</v>
      </c>
      <c r="U10">
        <v>146</v>
      </c>
    </row>
    <row r="11" spans="1:21">
      <c r="B11">
        <v>113</v>
      </c>
      <c r="C11">
        <v>126</v>
      </c>
      <c r="D11">
        <v>199</v>
      </c>
      <c r="E11">
        <v>118</v>
      </c>
      <c r="F11">
        <v>177</v>
      </c>
      <c r="G11">
        <v>107</v>
      </c>
      <c r="H11">
        <v>133</v>
      </c>
      <c r="I11">
        <v>161</v>
      </c>
      <c r="J11">
        <v>125</v>
      </c>
      <c r="K11">
        <v>189</v>
      </c>
      <c r="L11">
        <v>105</v>
      </c>
      <c r="M11">
        <v>107</v>
      </c>
      <c r="N11">
        <v>189</v>
      </c>
      <c r="O11">
        <v>116</v>
      </c>
      <c r="P11">
        <v>135</v>
      </c>
      <c r="Q11">
        <v>107</v>
      </c>
      <c r="S11">
        <v>128</v>
      </c>
      <c r="T11">
        <v>142</v>
      </c>
    </row>
    <row r="12" spans="1:21">
      <c r="B12">
        <v>107</v>
      </c>
      <c r="C12">
        <v>155</v>
      </c>
      <c r="D12">
        <v>142</v>
      </c>
      <c r="E12">
        <v>113</v>
      </c>
      <c r="F12">
        <v>129</v>
      </c>
      <c r="G12">
        <v>139</v>
      </c>
      <c r="H12">
        <v>140</v>
      </c>
      <c r="I12">
        <v>141</v>
      </c>
      <c r="J12">
        <v>92</v>
      </c>
      <c r="K12">
        <v>173</v>
      </c>
      <c r="L12">
        <v>109</v>
      </c>
      <c r="M12">
        <v>113</v>
      </c>
      <c r="N12">
        <v>170</v>
      </c>
      <c r="O12">
        <v>139</v>
      </c>
      <c r="P12">
        <v>159</v>
      </c>
      <c r="T12">
        <v>140</v>
      </c>
    </row>
    <row r="13" spans="1:21">
      <c r="B13">
        <v>93</v>
      </c>
      <c r="C13">
        <v>134</v>
      </c>
      <c r="D13">
        <v>163</v>
      </c>
      <c r="E13">
        <v>144</v>
      </c>
      <c r="F13">
        <v>155</v>
      </c>
      <c r="G13">
        <v>135</v>
      </c>
      <c r="H13">
        <v>136</v>
      </c>
      <c r="J13">
        <v>103</v>
      </c>
      <c r="K13">
        <v>148</v>
      </c>
      <c r="L13">
        <v>79</v>
      </c>
      <c r="M13">
        <v>116</v>
      </c>
      <c r="N13">
        <v>148</v>
      </c>
      <c r="P13">
        <v>182</v>
      </c>
    </row>
    <row r="14" spans="1:21">
      <c r="B14">
        <v>110</v>
      </c>
      <c r="C14">
        <v>107</v>
      </c>
      <c r="D14">
        <v>150</v>
      </c>
      <c r="E14">
        <v>102</v>
      </c>
      <c r="F14">
        <v>158</v>
      </c>
      <c r="G14">
        <v>139</v>
      </c>
      <c r="J14">
        <v>110</v>
      </c>
      <c r="K14">
        <v>156</v>
      </c>
      <c r="N14">
        <v>165</v>
      </c>
      <c r="P14">
        <v>140</v>
      </c>
    </row>
    <row r="15" spans="1:21">
      <c r="B15">
        <v>114</v>
      </c>
      <c r="D15">
        <v>163</v>
      </c>
      <c r="F15">
        <v>168</v>
      </c>
      <c r="G15">
        <v>148</v>
      </c>
      <c r="J15">
        <v>158</v>
      </c>
      <c r="K15">
        <v>187</v>
      </c>
      <c r="N15">
        <v>141</v>
      </c>
      <c r="P15">
        <v>161</v>
      </c>
    </row>
    <row r="16" spans="1:21">
      <c r="D16">
        <v>168</v>
      </c>
      <c r="J16">
        <v>130</v>
      </c>
      <c r="N16">
        <v>183</v>
      </c>
      <c r="P16">
        <v>152</v>
      </c>
    </row>
    <row r="17" spans="14:14">
      <c r="N17">
        <v>186</v>
      </c>
    </row>
    <row r="34" spans="1:27" ht="54">
      <c r="W34" s="3" t="s">
        <v>7</v>
      </c>
      <c r="X34" s="3" t="s">
        <v>8</v>
      </c>
      <c r="Y34" s="3" t="s">
        <v>9</v>
      </c>
      <c r="Z34" s="3" t="s">
        <v>10</v>
      </c>
      <c r="AA34" s="3" t="s">
        <v>16</v>
      </c>
    </row>
    <row r="35" spans="1:27">
      <c r="A35" s="4" t="s">
        <v>14</v>
      </c>
      <c r="B35">
        <f>AVERAGE(B4:B32)</f>
        <v>108.58333333333333</v>
      </c>
      <c r="C35">
        <f t="shared" ref="C35:O35" si="0">AVERAGE(C4:C32)</f>
        <v>132</v>
      </c>
      <c r="D35">
        <f t="shared" si="0"/>
        <v>179.61538461538461</v>
      </c>
      <c r="E35">
        <f t="shared" si="0"/>
        <v>141.63636363636363</v>
      </c>
      <c r="F35">
        <f>AVERAGE(F4:F15)</f>
        <v>147.33333333333334</v>
      </c>
      <c r="G35">
        <f t="shared" si="0"/>
        <v>125.16666666666667</v>
      </c>
      <c r="H35">
        <f t="shared" si="0"/>
        <v>140.6</v>
      </c>
      <c r="I35">
        <f t="shared" si="0"/>
        <v>144.44444444444446</v>
      </c>
      <c r="J35">
        <f t="shared" si="0"/>
        <v>121.69230769230769</v>
      </c>
      <c r="K35">
        <f t="shared" si="0"/>
        <v>170.75</v>
      </c>
      <c r="L35">
        <f t="shared" si="0"/>
        <v>101.2</v>
      </c>
      <c r="M35">
        <f t="shared" si="0"/>
        <v>105.7</v>
      </c>
      <c r="N35">
        <f t="shared" si="0"/>
        <v>165.57142857142858</v>
      </c>
      <c r="O35">
        <f t="shared" si="0"/>
        <v>120.55555555555556</v>
      </c>
      <c r="P35">
        <f>AVERAGE(P4:P16)</f>
        <v>159.15384615384616</v>
      </c>
      <c r="Q35">
        <f t="shared" ref="Q35:U35" si="1">AVERAGE(Q4:Q16)</f>
        <v>105.625</v>
      </c>
      <c r="R35">
        <f t="shared" si="1"/>
        <v>104.85714285714286</v>
      </c>
      <c r="S35">
        <f t="shared" si="1"/>
        <v>155.5</v>
      </c>
      <c r="T35">
        <f t="shared" si="1"/>
        <v>134.77777777777777</v>
      </c>
      <c r="U35">
        <f t="shared" si="1"/>
        <v>155.42857142857142</v>
      </c>
      <c r="W35">
        <f>AVERAGE(B35+G35+L35+Q35)</f>
        <v>440.57499999999999</v>
      </c>
      <c r="X35">
        <f>AVERAGE(C35+H35+M35+R35)</f>
        <v>483.15714285714284</v>
      </c>
      <c r="Y35">
        <f>AVERAGE(D35+I35+N35+S35)</f>
        <v>645.13125763125765</v>
      </c>
      <c r="Z35">
        <f>AVERAGE(E35+J35+O35+T35)</f>
        <v>518.66200466200462</v>
      </c>
      <c r="AA35">
        <f>AVERAGE(F35+K35+P35+U35)</f>
        <v>632.665750915751</v>
      </c>
    </row>
    <row r="36" spans="1:27">
      <c r="A36" s="4" t="s">
        <v>13</v>
      </c>
      <c r="B36">
        <v>12</v>
      </c>
      <c r="C36">
        <v>11</v>
      </c>
      <c r="D36">
        <v>13</v>
      </c>
      <c r="E36">
        <v>11</v>
      </c>
      <c r="F36">
        <v>12</v>
      </c>
      <c r="G36">
        <v>12</v>
      </c>
      <c r="H36">
        <v>10</v>
      </c>
      <c r="I36">
        <v>9</v>
      </c>
      <c r="J36">
        <v>13</v>
      </c>
      <c r="K36">
        <v>12</v>
      </c>
      <c r="L36">
        <v>10</v>
      </c>
      <c r="M36">
        <v>10</v>
      </c>
      <c r="N36">
        <v>14</v>
      </c>
      <c r="O36">
        <v>9</v>
      </c>
      <c r="P36">
        <v>13</v>
      </c>
      <c r="Q36">
        <v>8</v>
      </c>
      <c r="R36">
        <v>7</v>
      </c>
      <c r="S36">
        <v>8</v>
      </c>
      <c r="T36">
        <v>9</v>
      </c>
      <c r="U36">
        <v>7</v>
      </c>
      <c r="W36">
        <v>42</v>
      </c>
      <c r="X36">
        <v>38</v>
      </c>
      <c r="Y36">
        <v>44</v>
      </c>
      <c r="Z36">
        <v>42</v>
      </c>
      <c r="AA36">
        <v>44</v>
      </c>
    </row>
    <row r="38" spans="1:27" ht="95">
      <c r="B38" s="5" t="s">
        <v>19</v>
      </c>
      <c r="C38" s="5" t="s">
        <v>20</v>
      </c>
      <c r="D38" s="5" t="s">
        <v>21</v>
      </c>
      <c r="E38" s="5" t="s">
        <v>1</v>
      </c>
      <c r="F38" s="5" t="s">
        <v>22</v>
      </c>
      <c r="G38" s="5" t="s">
        <v>23</v>
      </c>
      <c r="H38" s="5" t="s">
        <v>2</v>
      </c>
      <c r="I38" s="5" t="s">
        <v>0</v>
      </c>
      <c r="J38" s="5" t="s">
        <v>3</v>
      </c>
      <c r="K38" s="5" t="s">
        <v>4</v>
      </c>
      <c r="Q38" s="3"/>
    </row>
    <row r="39" spans="1:27">
      <c r="A39" t="s">
        <v>18</v>
      </c>
      <c r="B39" s="6">
        <v>9.6000000000000002E-2</v>
      </c>
      <c r="C39" s="6">
        <v>0.46400000000000002</v>
      </c>
      <c r="D39" s="6">
        <v>0.17699999999999999</v>
      </c>
      <c r="E39" s="6">
        <v>0.436</v>
      </c>
      <c r="F39" s="6">
        <v>0.33500000000000002</v>
      </c>
      <c r="G39" s="6">
        <v>7.2999999999999995E-2</v>
      </c>
      <c r="H39" s="6">
        <v>0.31</v>
      </c>
      <c r="I39" s="6">
        <f>(Z35-Y35)/Y35</f>
        <v>-0.19603646773156352</v>
      </c>
      <c r="J39" s="6">
        <f>(AA35-Y35)/Y35</f>
        <v>-1.9322434881355027E-2</v>
      </c>
      <c r="K39" s="6">
        <f>(AA35-Z35)/Z35</f>
        <v>0.21980354301842289</v>
      </c>
    </row>
    <row r="40" spans="1:27">
      <c r="A40" s="5" t="s">
        <v>24</v>
      </c>
      <c r="B40" s="7">
        <v>0.49814999999999998</v>
      </c>
      <c r="C40" s="8">
        <v>7.2233000000000004E-16</v>
      </c>
      <c r="D40" s="8">
        <v>3.0087000000000001E-4</v>
      </c>
      <c r="E40" s="8">
        <v>2.1796999999999999E-16</v>
      </c>
      <c r="F40" s="8">
        <v>3.7204000000000001E-14</v>
      </c>
      <c r="G40" s="7">
        <v>2.1614E-3</v>
      </c>
      <c r="H40" s="8">
        <v>1.0339E-13</v>
      </c>
      <c r="I40" s="8">
        <v>6.3611E-8</v>
      </c>
      <c r="J40" s="7">
        <v>0.18504999999999999</v>
      </c>
      <c r="K40" s="8">
        <v>1.6232E-6</v>
      </c>
    </row>
  </sheetData>
  <mergeCells count="5">
    <mergeCell ref="B2:F2"/>
    <mergeCell ref="G2:K2"/>
    <mergeCell ref="L2:P2"/>
    <mergeCell ref="Q2:U2"/>
    <mergeCell ref="B1:U1"/>
  </mergeCells>
  <phoneticPr fontId="6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Sobhika Agarwala</dc:creator>
  <cp:lastModifiedBy>Virginie Lecaudey</cp:lastModifiedBy>
  <dcterms:created xsi:type="dcterms:W3CDTF">2015-08-13T12:00:56Z</dcterms:created>
  <dcterms:modified xsi:type="dcterms:W3CDTF">2015-08-14T17:37:45Z</dcterms:modified>
</cp:coreProperties>
</file>