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226"/>
  <workbookPr showInkAnnotation="0" autoCompressPictures="0"/>
  <bookViews>
    <workbookView xWindow="16000" yWindow="1000" windowWidth="21800" windowHeight="15680" tabRatio="739"/>
  </bookViews>
  <sheets>
    <sheet name="A. Figure 7B. HeLa" sheetId="1" r:id="rId1"/>
    <sheet name="B. Figure 7–supplement 1A. MEFs" sheetId="11" r:id="rId2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E23" i="1" l="1"/>
  <c r="F23" i="1"/>
  <c r="G23" i="1"/>
  <c r="H23" i="1"/>
  <c r="I23" i="1"/>
  <c r="J23" i="1"/>
  <c r="K23" i="1"/>
  <c r="E24" i="1"/>
  <c r="F24" i="1"/>
  <c r="G24" i="1"/>
  <c r="H24" i="1"/>
  <c r="I24" i="1"/>
  <c r="J24" i="1"/>
  <c r="K24" i="1"/>
  <c r="E18" i="1"/>
  <c r="F18" i="1"/>
  <c r="G18" i="1"/>
  <c r="H18" i="1"/>
  <c r="I18" i="1"/>
  <c r="J18" i="1"/>
  <c r="K18" i="1"/>
  <c r="E19" i="1"/>
  <c r="F19" i="1"/>
  <c r="G19" i="1"/>
  <c r="H19" i="1"/>
  <c r="I19" i="1"/>
  <c r="J19" i="1"/>
  <c r="K19" i="1"/>
  <c r="E13" i="1"/>
  <c r="F13" i="1"/>
  <c r="G13" i="1"/>
  <c r="H13" i="1"/>
  <c r="I13" i="1"/>
  <c r="J13" i="1"/>
  <c r="K13" i="1"/>
  <c r="E14" i="1"/>
  <c r="F14" i="1"/>
  <c r="G14" i="1"/>
  <c r="H14" i="1"/>
  <c r="I14" i="1"/>
  <c r="J14" i="1"/>
  <c r="K14" i="1"/>
  <c r="D24" i="1"/>
  <c r="D23" i="1"/>
  <c r="D19" i="1"/>
  <c r="D18" i="1"/>
  <c r="D14" i="1"/>
  <c r="D13" i="1"/>
  <c r="E8" i="1"/>
  <c r="F8" i="1"/>
  <c r="G8" i="1"/>
  <c r="H8" i="1"/>
  <c r="I8" i="1"/>
  <c r="J8" i="1"/>
  <c r="K8" i="1"/>
  <c r="E9" i="1"/>
  <c r="F9" i="1"/>
  <c r="G9" i="1"/>
  <c r="H9" i="1"/>
  <c r="I9" i="1"/>
  <c r="J9" i="1"/>
  <c r="K9" i="1"/>
  <c r="D9" i="1"/>
  <c r="D8" i="1"/>
  <c r="F14" i="11"/>
  <c r="G14" i="11"/>
  <c r="F15" i="11"/>
  <c r="G15" i="11"/>
  <c r="F16" i="11"/>
  <c r="G16" i="11"/>
  <c r="F17" i="11"/>
  <c r="G17" i="11"/>
  <c r="F18" i="11"/>
  <c r="G18" i="11"/>
  <c r="G13" i="11"/>
  <c r="F13" i="11"/>
  <c r="F5" i="11"/>
  <c r="G5" i="11"/>
  <c r="F6" i="11"/>
  <c r="G6" i="11"/>
  <c r="F7" i="11"/>
  <c r="G7" i="11"/>
  <c r="F8" i="11"/>
  <c r="G8" i="11"/>
  <c r="F9" i="11"/>
  <c r="G9" i="11"/>
  <c r="G4" i="11"/>
  <c r="F4" i="11"/>
</calcChain>
</file>

<file path=xl/sharedStrings.xml><?xml version="1.0" encoding="utf-8"?>
<sst xmlns="http://schemas.openxmlformats.org/spreadsheetml/2006/main" count="65" uniqueCount="42">
  <si>
    <t>aMCL1</t>
  </si>
  <si>
    <t>aBCL2</t>
  </si>
  <si>
    <t>aBCLXL</t>
  </si>
  <si>
    <t>M+2</t>
  </si>
  <si>
    <t>M+X</t>
  </si>
  <si>
    <t>2+X</t>
  </si>
  <si>
    <t>M+2+X</t>
  </si>
  <si>
    <t>single inhibitors</t>
  </si>
  <si>
    <t>doubles</t>
  </si>
  <si>
    <t>triple</t>
  </si>
  <si>
    <t>Mcl-1+</t>
  </si>
  <si>
    <t>Bcl-2+</t>
  </si>
  <si>
    <t>Bcl-xL+</t>
  </si>
  <si>
    <t>control cells</t>
  </si>
  <si>
    <t>Notes:</t>
  </si>
  <si>
    <t>Control cells were generated by transfection with an empty vector (in place of a vector having the gene for BCL2 protein expression)</t>
  </si>
  <si>
    <t>Experiment 1</t>
  </si>
  <si>
    <t>Experiment 2</t>
  </si>
  <si>
    <t>Experiment 3</t>
  </si>
  <si>
    <t>Average</t>
  </si>
  <si>
    <t>Values are percent cell survival after 72 hours, compared to treatment with empty virus.</t>
  </si>
  <si>
    <t>For double combinations:</t>
  </si>
  <si>
    <t>Legend</t>
  </si>
  <si>
    <t>Long-term survival of engineered MEFs with indicated BCL2 dependency, after inducing expression of aMCL1 or aBFL1</t>
  </si>
  <si>
    <t>cell line</t>
  </si>
  <si>
    <t>parental (+Bcl-xL,+Mcl-1)</t>
  </si>
  <si>
    <t>Bcl-2-dependent</t>
  </si>
  <si>
    <t>Bcl-xL-dependent</t>
  </si>
  <si>
    <t>Bcl-w-dependent</t>
  </si>
  <si>
    <t>Mcl-1-dependent</t>
  </si>
  <si>
    <t>Bfl-1-dependent</t>
  </si>
  <si>
    <t>Standard Deviation</t>
  </si>
  <si>
    <t>Two (aBFL1) or three (aMCL1) separate experiments were performed, each experiment including three replicate wells at each condition.</t>
  </si>
  <si>
    <t>The values above are averages of three replicates, normalized to uninduced controls (also three replicates per condition).</t>
  </si>
  <si>
    <t>average</t>
  </si>
  <si>
    <t>standard deviation</t>
  </si>
  <si>
    <t>2 = Bcl-2,  X = Bcl-xL, M = Mcl-1</t>
  </si>
  <si>
    <t>induced expression of aBFL1</t>
  </si>
  <si>
    <t>induced expression of aMCL1</t>
  </si>
  <si>
    <t>SD</t>
  </si>
  <si>
    <t>empty virus (control)</t>
  </si>
  <si>
    <t>Values represented in Figure 7B are color-coded as follows: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</si>
</sst>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134"/>
      <scheme val="minor"/>
    </font>
    <font>
      <u/>
      <sz val="12"/>
      <color theme="11"/>
      <name val="Calibri"/>
      <family val="2"/>
      <charset val="134"/>
      <scheme val="minor"/>
    </font>
    <font>
      <b/>
      <sz val="12"/>
      <color theme="1"/>
      <name val="Calibri"/>
    </font>
    <font>
      <sz val="12"/>
      <color theme="1"/>
      <name val="Calibri"/>
    </font>
    <font>
      <sz val="12"/>
      <name val="Calibri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4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right"/>
    </xf>
    <xf numFmtId="2" fontId="6" fillId="0" borderId="0" xfId="0" applyNumberFormat="1" applyFont="1" applyBorder="1"/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2" fontId="6" fillId="3" borderId="0" xfId="0" applyNumberFormat="1" applyFont="1" applyFill="1" applyBorder="1"/>
    <xf numFmtId="0" fontId="0" fillId="0" borderId="0" xfId="0" applyAlignment="1">
      <alignment vertical="center" textRotation="90"/>
    </xf>
    <xf numFmtId="2" fontId="5" fillId="0" borderId="0" xfId="0" applyNumberFormat="1" applyFont="1"/>
    <xf numFmtId="2" fontId="5" fillId="2" borderId="0" xfId="0" applyNumberFormat="1" applyFont="1" applyFill="1"/>
    <xf numFmtId="2" fontId="5" fillId="0" borderId="0" xfId="0" applyNumberFormat="1" applyFont="1" applyFill="1"/>
    <xf numFmtId="2" fontId="6" fillId="0" borderId="0" xfId="0" applyNumberFormat="1" applyFont="1" applyFill="1" applyBorder="1"/>
    <xf numFmtId="2" fontId="0" fillId="0" borderId="0" xfId="0" applyNumberFormat="1" applyFill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2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5"/>
  <sheetViews>
    <sheetView tabSelected="1" zoomScale="75" zoomScaleNormal="75" zoomScalePageLayoutView="75" workbookViewId="0"/>
  </sheetViews>
  <sheetFormatPr baseColWidth="10" defaultRowHeight="15" x14ac:dyDescent="0"/>
  <cols>
    <col min="1" max="1" width="3.6640625" bestFit="1" customWidth="1"/>
    <col min="3" max="3" width="19.33203125" customWidth="1"/>
    <col min="4" max="4" width="19.5" customWidth="1"/>
  </cols>
  <sheetData>
    <row r="2" spans="1:11" ht="15" customHeight="1"/>
    <row r="3" spans="1:11" ht="19" customHeight="1">
      <c r="A3" s="12"/>
      <c r="E3" s="19" t="s">
        <v>7</v>
      </c>
      <c r="F3" s="19"/>
      <c r="G3" s="19"/>
      <c r="H3" s="19" t="s">
        <v>8</v>
      </c>
      <c r="I3" s="19"/>
      <c r="J3" s="19"/>
      <c r="K3" s="8" t="s">
        <v>9</v>
      </c>
    </row>
    <row r="4" spans="1:11" ht="19" customHeight="1">
      <c r="A4" s="12"/>
      <c r="C4" s="1"/>
      <c r="D4" s="1" t="s">
        <v>40</v>
      </c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1" t="s">
        <v>5</v>
      </c>
      <c r="K4" s="1" t="s">
        <v>6</v>
      </c>
    </row>
    <row r="5" spans="1:11" ht="19" customHeight="1">
      <c r="A5" s="12"/>
      <c r="B5" s="18" t="s">
        <v>13</v>
      </c>
      <c r="C5" s="6" t="s">
        <v>16</v>
      </c>
      <c r="D5" s="2">
        <v>100</v>
      </c>
      <c r="E5" s="2">
        <v>84.54</v>
      </c>
      <c r="F5" s="2">
        <v>90.43</v>
      </c>
      <c r="G5" s="2">
        <v>116.82</v>
      </c>
      <c r="H5" s="2">
        <v>28.06</v>
      </c>
      <c r="I5" s="2">
        <v>53.08</v>
      </c>
      <c r="J5" s="2">
        <v>69.72</v>
      </c>
      <c r="K5" s="2">
        <v>7.08</v>
      </c>
    </row>
    <row r="6" spans="1:11" ht="19" customHeight="1">
      <c r="A6" s="12"/>
      <c r="B6" s="18"/>
      <c r="C6" s="6">
        <v>2</v>
      </c>
      <c r="D6" s="13">
        <v>100</v>
      </c>
      <c r="E6" s="13">
        <v>86.401937610736823</v>
      </c>
      <c r="F6" s="13">
        <v>82.848220187799285</v>
      </c>
      <c r="G6" s="13">
        <v>103.69148094953766</v>
      </c>
      <c r="H6" s="13">
        <v>21.114174891017772</v>
      </c>
      <c r="I6" s="13">
        <v>19.37</v>
      </c>
      <c r="J6" s="13">
        <v>83.44</v>
      </c>
      <c r="K6" s="13">
        <v>31.09</v>
      </c>
    </row>
    <row r="7" spans="1:11" ht="19" customHeight="1">
      <c r="A7" s="12"/>
      <c r="B7" s="18"/>
      <c r="C7" s="6">
        <v>3</v>
      </c>
      <c r="D7" s="15">
        <v>100</v>
      </c>
      <c r="E7" s="13">
        <v>73.624225908946229</v>
      </c>
      <c r="F7" s="13">
        <v>99.320368487393466</v>
      </c>
      <c r="G7" s="13">
        <v>108.17683144228116</v>
      </c>
      <c r="H7" s="13">
        <v>39.22</v>
      </c>
      <c r="I7" s="13">
        <v>42.361616285706496</v>
      </c>
      <c r="J7" s="13">
        <v>73.299845645738401</v>
      </c>
      <c r="K7" s="13">
        <v>39.807837083371616</v>
      </c>
    </row>
    <row r="8" spans="1:11" ht="19" customHeight="1">
      <c r="A8" s="12"/>
      <c r="B8" s="18"/>
      <c r="C8" s="6" t="s">
        <v>19</v>
      </c>
      <c r="D8" s="15">
        <f>AVERAGE(D5:D7)</f>
        <v>100</v>
      </c>
      <c r="E8" s="14">
        <f t="shared" ref="E8:K8" si="0">AVERAGE(E5:E7)</f>
        <v>81.52205450656102</v>
      </c>
      <c r="F8" s="14">
        <f t="shared" si="0"/>
        <v>90.866196225064257</v>
      </c>
      <c r="G8" s="14">
        <f t="shared" si="0"/>
        <v>109.56277079727295</v>
      </c>
      <c r="H8" s="14">
        <f t="shared" si="0"/>
        <v>29.464724963672591</v>
      </c>
      <c r="I8" s="14">
        <f t="shared" si="0"/>
        <v>38.270538761902166</v>
      </c>
      <c r="J8" s="14">
        <f t="shared" si="0"/>
        <v>75.486615215246132</v>
      </c>
      <c r="K8" s="14">
        <f t="shared" si="0"/>
        <v>25.992612361123872</v>
      </c>
    </row>
    <row r="9" spans="1:11" ht="19" customHeight="1">
      <c r="A9" s="12"/>
      <c r="B9" s="18"/>
      <c r="C9" s="6" t="s">
        <v>39</v>
      </c>
      <c r="D9" s="16">
        <f>STDEV(D5:D7)</f>
        <v>0</v>
      </c>
      <c r="E9" s="11">
        <f t="shared" ref="E9:K9" si="1">STDEV(E5:E7)</f>
        <v>6.9027875046640093</v>
      </c>
      <c r="F9" s="11">
        <f t="shared" si="1"/>
        <v>8.2447327282954479</v>
      </c>
      <c r="G9" s="11">
        <f t="shared" si="1"/>
        <v>6.6730895420617848</v>
      </c>
      <c r="H9" s="11">
        <f t="shared" si="1"/>
        <v>9.1342851327805885</v>
      </c>
      <c r="I9" s="11">
        <f t="shared" si="1"/>
        <v>17.223347859209387</v>
      </c>
      <c r="J9" s="11">
        <f t="shared" si="1"/>
        <v>7.1166052906279518</v>
      </c>
      <c r="K9" s="11">
        <f t="shared" si="1"/>
        <v>16.948904111908067</v>
      </c>
    </row>
    <row r="10" spans="1:11" ht="19" customHeight="1">
      <c r="A10" s="12"/>
      <c r="B10" s="18" t="s">
        <v>10</v>
      </c>
      <c r="C10" s="6" t="s">
        <v>16</v>
      </c>
      <c r="D10" s="17">
        <v>100</v>
      </c>
      <c r="E10" s="2">
        <v>96.57</v>
      </c>
      <c r="F10" s="2">
        <v>76.23</v>
      </c>
      <c r="G10" s="2">
        <v>114.46</v>
      </c>
      <c r="H10" s="2">
        <v>19.920000000000002</v>
      </c>
      <c r="I10" s="2">
        <v>75.17</v>
      </c>
      <c r="J10" s="2">
        <v>79.78</v>
      </c>
      <c r="K10" s="2">
        <v>6.25</v>
      </c>
    </row>
    <row r="11" spans="1:11" ht="19" customHeight="1">
      <c r="A11" s="12"/>
      <c r="B11" s="18"/>
      <c r="C11" s="6">
        <v>2</v>
      </c>
      <c r="D11" s="15">
        <v>100</v>
      </c>
      <c r="E11" s="13">
        <v>95.669669827641911</v>
      </c>
      <c r="F11" s="13">
        <v>97.426526134473676</v>
      </c>
      <c r="G11" s="13">
        <v>123.56785066119903</v>
      </c>
      <c r="H11" s="13">
        <v>30.31658279469524</v>
      </c>
      <c r="I11" s="13">
        <v>42.677687376844034</v>
      </c>
      <c r="J11" s="13">
        <v>81.109669669906793</v>
      </c>
      <c r="K11" s="13">
        <v>40.525446238079937</v>
      </c>
    </row>
    <row r="12" spans="1:11" ht="19" customHeight="1">
      <c r="A12" s="12"/>
      <c r="B12" s="18"/>
      <c r="C12" s="6">
        <v>3</v>
      </c>
      <c r="D12" s="15">
        <v>100</v>
      </c>
      <c r="E12" s="13">
        <v>70.032074485681505</v>
      </c>
      <c r="F12" s="13">
        <v>97.545635424807102</v>
      </c>
      <c r="G12" s="13">
        <v>106.78214760016699</v>
      </c>
      <c r="H12" s="13"/>
      <c r="I12" s="13"/>
      <c r="J12" s="13"/>
      <c r="K12" s="13"/>
    </row>
    <row r="13" spans="1:11" ht="19" customHeight="1">
      <c r="A13" s="12"/>
      <c r="B13" s="18"/>
      <c r="C13" s="6" t="s">
        <v>19</v>
      </c>
      <c r="D13" s="15">
        <f>AVERAGE(D10:D12)</f>
        <v>100</v>
      </c>
      <c r="E13" s="14">
        <f t="shared" ref="E13:K13" si="2">AVERAGE(E10:E12)</f>
        <v>87.423914771107818</v>
      </c>
      <c r="F13" s="14">
        <f t="shared" si="2"/>
        <v>90.400720519760242</v>
      </c>
      <c r="G13" s="14">
        <f t="shared" si="2"/>
        <v>114.93666608712199</v>
      </c>
      <c r="H13" s="14">
        <f t="shared" si="2"/>
        <v>25.118291397347619</v>
      </c>
      <c r="I13" s="14">
        <f t="shared" si="2"/>
        <v>58.923843688422018</v>
      </c>
      <c r="J13" s="14">
        <f t="shared" si="2"/>
        <v>80.444834834953397</v>
      </c>
      <c r="K13" s="14">
        <f t="shared" si="2"/>
        <v>23.387723119039968</v>
      </c>
    </row>
    <row r="14" spans="1:11" ht="19" customHeight="1">
      <c r="A14" s="12"/>
      <c r="B14" s="18"/>
      <c r="C14" s="6" t="s">
        <v>39</v>
      </c>
      <c r="D14" s="16">
        <f>STDEV(D10:D12)</f>
        <v>0</v>
      </c>
      <c r="E14" s="11">
        <f t="shared" ref="E14:K14" si="3">STDEV(E10:E12)</f>
        <v>15.068501252286028</v>
      </c>
      <c r="F14" s="11">
        <f t="shared" si="3"/>
        <v>12.27234846280988</v>
      </c>
      <c r="G14" s="11">
        <f t="shared" si="3"/>
        <v>8.4029973659548567</v>
      </c>
      <c r="H14" s="11">
        <f t="shared" si="3"/>
        <v>7.3514941952963975</v>
      </c>
      <c r="I14" s="11">
        <f t="shared" si="3"/>
        <v>22.97553459226684</v>
      </c>
      <c r="J14" s="11">
        <f t="shared" si="3"/>
        <v>0.94021844032917101</v>
      </c>
      <c r="K14" s="11">
        <f t="shared" si="3"/>
        <v>24.236400463141262</v>
      </c>
    </row>
    <row r="15" spans="1:11" ht="19" customHeight="1">
      <c r="A15" s="12"/>
      <c r="B15" s="18" t="s">
        <v>11</v>
      </c>
      <c r="C15" s="6" t="s">
        <v>16</v>
      </c>
      <c r="D15" s="17">
        <v>100</v>
      </c>
      <c r="E15" s="2">
        <v>103.77</v>
      </c>
      <c r="F15" s="2">
        <v>71.22</v>
      </c>
      <c r="G15" s="2">
        <v>111.01</v>
      </c>
      <c r="H15" s="2">
        <v>40.130000000000003</v>
      </c>
      <c r="I15" s="2">
        <v>113</v>
      </c>
      <c r="J15" s="2">
        <v>75.209999999999994</v>
      </c>
      <c r="K15" s="2">
        <v>6.95</v>
      </c>
    </row>
    <row r="16" spans="1:11" ht="19" customHeight="1">
      <c r="A16" s="12"/>
      <c r="B16" s="18"/>
      <c r="C16" s="6">
        <v>2</v>
      </c>
      <c r="D16" s="16">
        <v>100</v>
      </c>
      <c r="E16" s="7">
        <v>116.5</v>
      </c>
      <c r="F16" s="7">
        <v>102.6</v>
      </c>
      <c r="G16" s="7">
        <v>127.4</v>
      </c>
      <c r="H16" s="7">
        <v>25.2</v>
      </c>
      <c r="I16" s="7">
        <v>108.72755164123299</v>
      </c>
      <c r="J16" s="7">
        <v>77.114456789076698</v>
      </c>
      <c r="K16" s="7">
        <v>9.0439172172801463</v>
      </c>
    </row>
    <row r="17" spans="1:11" ht="19" customHeight="1">
      <c r="A17" s="12"/>
      <c r="B17" s="18"/>
      <c r="C17" s="6">
        <v>3</v>
      </c>
      <c r="D17" s="15">
        <v>100</v>
      </c>
      <c r="E17" s="13">
        <v>105.60847082764816</v>
      </c>
      <c r="F17" s="13">
        <v>104.40906862852735</v>
      </c>
      <c r="G17" s="13">
        <v>118.03700987405171</v>
      </c>
      <c r="H17" s="13"/>
      <c r="I17" s="13"/>
      <c r="J17" s="13"/>
      <c r="K17" s="13"/>
    </row>
    <row r="18" spans="1:11" ht="19" customHeight="1">
      <c r="A18" s="12"/>
      <c r="B18" s="18"/>
      <c r="C18" s="6" t="s">
        <v>19</v>
      </c>
      <c r="D18" s="15">
        <f>AVERAGE(D15:D17)</f>
        <v>100</v>
      </c>
      <c r="E18" s="14">
        <f t="shared" ref="E18:K18" si="4">AVERAGE(E15:E17)</f>
        <v>108.62615694254937</v>
      </c>
      <c r="F18" s="14">
        <f t="shared" si="4"/>
        <v>92.743022876175772</v>
      </c>
      <c r="G18" s="14">
        <f t="shared" si="4"/>
        <v>118.81566995801724</v>
      </c>
      <c r="H18" s="14">
        <f t="shared" si="4"/>
        <v>32.664999999999999</v>
      </c>
      <c r="I18" s="14">
        <f t="shared" si="4"/>
        <v>110.8637758206165</v>
      </c>
      <c r="J18" s="14">
        <f t="shared" si="4"/>
        <v>76.162228394538346</v>
      </c>
      <c r="K18" s="14">
        <f t="shared" si="4"/>
        <v>7.9969586086400728</v>
      </c>
    </row>
    <row r="19" spans="1:11" ht="19" customHeight="1">
      <c r="B19" s="18"/>
      <c r="C19" s="6" t="s">
        <v>39</v>
      </c>
      <c r="D19" s="16">
        <f>STDEV(D15:D17)</f>
        <v>0</v>
      </c>
      <c r="E19" s="11">
        <f t="shared" ref="E19:K19" si="5">STDEV(E15:E17)</f>
        <v>6.8806283954338614</v>
      </c>
      <c r="F19" s="11">
        <f t="shared" si="5"/>
        <v>18.661419228503796</v>
      </c>
      <c r="G19" s="11">
        <f t="shared" si="5"/>
        <v>8.2226977717030874</v>
      </c>
      <c r="H19" s="11">
        <f t="shared" si="5"/>
        <v>10.557104243115166</v>
      </c>
      <c r="I19" s="11">
        <f t="shared" si="5"/>
        <v>3.0210772067534868</v>
      </c>
      <c r="J19" s="11">
        <f t="shared" si="5"/>
        <v>1.3466543100328958</v>
      </c>
      <c r="K19" s="11">
        <f t="shared" si="5"/>
        <v>1.4806230635820583</v>
      </c>
    </row>
    <row r="20" spans="1:11">
      <c r="B20" s="18" t="s">
        <v>12</v>
      </c>
      <c r="C20" s="6" t="s">
        <v>16</v>
      </c>
      <c r="D20" s="17">
        <v>100</v>
      </c>
      <c r="E20" s="2">
        <v>109.49</v>
      </c>
      <c r="F20" s="2">
        <v>75.78</v>
      </c>
      <c r="G20" s="2">
        <v>111.77</v>
      </c>
      <c r="H20" s="2">
        <v>74.37</v>
      </c>
      <c r="I20" s="2">
        <v>109.94</v>
      </c>
      <c r="J20" s="2">
        <v>82.35</v>
      </c>
      <c r="K20" s="2">
        <v>38.729999999999997</v>
      </c>
    </row>
    <row r="21" spans="1:11">
      <c r="B21" s="18"/>
      <c r="C21" s="6">
        <v>2</v>
      </c>
      <c r="D21" s="17">
        <v>100</v>
      </c>
      <c r="E21" s="2">
        <v>105.42085571734009</v>
      </c>
      <c r="F21" s="2">
        <v>97.152364712948568</v>
      </c>
      <c r="G21" s="2">
        <v>133.08704573273508</v>
      </c>
      <c r="H21" s="2">
        <v>107.99306913789991</v>
      </c>
      <c r="I21" s="2">
        <v>76.5</v>
      </c>
      <c r="J21" s="2">
        <v>99.5</v>
      </c>
      <c r="K21" s="2">
        <v>72.03</v>
      </c>
    </row>
    <row r="22" spans="1:11">
      <c r="B22" s="18"/>
      <c r="C22" s="6">
        <v>3</v>
      </c>
      <c r="D22" s="17">
        <v>100</v>
      </c>
      <c r="E22" s="2">
        <v>95.911343692796081</v>
      </c>
      <c r="F22" s="2">
        <v>102.67504760137881</v>
      </c>
      <c r="G22" s="2">
        <v>112.28312596873683</v>
      </c>
      <c r="H22" s="2">
        <v>79.760000000000005</v>
      </c>
      <c r="I22" s="2">
        <v>85.566134477689516</v>
      </c>
      <c r="J22" s="2">
        <v>85.352976554312306</v>
      </c>
      <c r="K22" s="2">
        <v>61.592573675848328</v>
      </c>
    </row>
    <row r="23" spans="1:11">
      <c r="B23" s="18"/>
      <c r="C23" s="6" t="s">
        <v>19</v>
      </c>
      <c r="D23" s="15">
        <f>AVERAGE(D20:D22)</f>
        <v>100</v>
      </c>
      <c r="E23" s="14">
        <f t="shared" ref="E23:K23" si="6">AVERAGE(E20:E22)</f>
        <v>103.60739980337873</v>
      </c>
      <c r="F23" s="14">
        <f t="shared" si="6"/>
        <v>91.869137438109135</v>
      </c>
      <c r="G23" s="14">
        <f t="shared" si="6"/>
        <v>119.04672390049063</v>
      </c>
      <c r="H23" s="14">
        <f t="shared" si="6"/>
        <v>87.374356379299968</v>
      </c>
      <c r="I23" s="14">
        <f t="shared" si="6"/>
        <v>90.668711492563162</v>
      </c>
      <c r="J23" s="14">
        <f t="shared" si="6"/>
        <v>89.067658851437429</v>
      </c>
      <c r="K23" s="14">
        <f t="shared" si="6"/>
        <v>57.450857891949433</v>
      </c>
    </row>
    <row r="24" spans="1:11">
      <c r="B24" s="18"/>
      <c r="C24" s="6" t="s">
        <v>39</v>
      </c>
      <c r="D24" s="16">
        <f>STDEV(D20:D22)</f>
        <v>0</v>
      </c>
      <c r="E24" s="11">
        <f t="shared" ref="E24:K24" si="7">STDEV(E20:E22)</f>
        <v>6.9686041314744847</v>
      </c>
      <c r="F24" s="11">
        <f t="shared" si="7"/>
        <v>14.204586026995315</v>
      </c>
      <c r="G24" s="11">
        <f t="shared" si="7"/>
        <v>12.161981846298655</v>
      </c>
      <c r="H24" s="11">
        <f t="shared" si="7"/>
        <v>18.058557856768079</v>
      </c>
      <c r="I24" s="11">
        <f t="shared" si="7"/>
        <v>17.294092030070164</v>
      </c>
      <c r="J24" s="11">
        <f t="shared" si="7"/>
        <v>9.1585901440358803</v>
      </c>
      <c r="K24" s="11">
        <f t="shared" si="7"/>
        <v>17.031965747556825</v>
      </c>
    </row>
    <row r="26" spans="1:11">
      <c r="C26" s="6" t="s">
        <v>22</v>
      </c>
      <c r="D26" t="s">
        <v>21</v>
      </c>
    </row>
    <row r="27" spans="1:11">
      <c r="C27" s="1"/>
      <c r="D27" t="s">
        <v>36</v>
      </c>
    </row>
    <row r="29" spans="1:11">
      <c r="C29" t="s">
        <v>14</v>
      </c>
    </row>
    <row r="30" spans="1:11">
      <c r="C30" t="s">
        <v>20</v>
      </c>
    </row>
    <row r="31" spans="1:11">
      <c r="C31" t="s">
        <v>15</v>
      </c>
    </row>
    <row r="33" spans="3:3">
      <c r="C33" t="s">
        <v>41</v>
      </c>
    </row>
    <row r="34" spans="3:3">
      <c r="C34" s="9" t="s">
        <v>34</v>
      </c>
    </row>
    <row r="35" spans="3:3">
      <c r="C35" s="10" t="s">
        <v>35</v>
      </c>
    </row>
  </sheetData>
  <mergeCells count="6">
    <mergeCell ref="B20:B24"/>
    <mergeCell ref="E3:G3"/>
    <mergeCell ref="H3:J3"/>
    <mergeCell ref="B5:B9"/>
    <mergeCell ref="B10:B14"/>
    <mergeCell ref="B15:B19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2"/>
  <sheetViews>
    <sheetView workbookViewId="0"/>
  </sheetViews>
  <sheetFormatPr baseColWidth="10" defaultRowHeight="15" x14ac:dyDescent="0"/>
  <cols>
    <col min="3" max="5" width="12" bestFit="1" customWidth="1"/>
  </cols>
  <sheetData>
    <row r="2" spans="2:7">
      <c r="B2" s="1" t="s">
        <v>38</v>
      </c>
    </row>
    <row r="3" spans="2:7">
      <c r="B3" s="4" t="s">
        <v>24</v>
      </c>
      <c r="C3" t="s">
        <v>16</v>
      </c>
      <c r="D3" t="s">
        <v>17</v>
      </c>
      <c r="E3" t="s">
        <v>18</v>
      </c>
      <c r="F3" t="s">
        <v>19</v>
      </c>
      <c r="G3" t="s">
        <v>31</v>
      </c>
    </row>
    <row r="4" spans="2:7">
      <c r="B4" s="3" t="s">
        <v>25</v>
      </c>
      <c r="C4" s="2">
        <v>106.01553509484968</v>
      </c>
      <c r="D4" s="2">
        <v>54.711583765228518</v>
      </c>
      <c r="E4" s="2">
        <v>57.047499851004233</v>
      </c>
      <c r="F4" s="2">
        <f>AVERAGE(C4:E4)</f>
        <v>72.591539570360808</v>
      </c>
      <c r="G4" s="2">
        <f>STDEV(C4:E4)</f>
        <v>28.969582903551355</v>
      </c>
    </row>
    <row r="5" spans="2:7">
      <c r="B5" s="3" t="s">
        <v>26</v>
      </c>
      <c r="C5" s="2">
        <v>85.718849073361142</v>
      </c>
      <c r="D5" s="2">
        <v>70.860736125533649</v>
      </c>
      <c r="E5" s="2">
        <v>81.261231645847033</v>
      </c>
      <c r="F5" s="2">
        <f t="shared" ref="F5:F9" si="0">AVERAGE(C5:E5)</f>
        <v>79.280272281580608</v>
      </c>
      <c r="G5" s="2">
        <f t="shared" ref="G5:G9" si="1">STDEV(C5:E5)</f>
        <v>7.6245675349331048</v>
      </c>
    </row>
    <row r="6" spans="2:7">
      <c r="B6" s="3" t="s">
        <v>27</v>
      </c>
      <c r="C6" s="2">
        <v>103.25415907311039</v>
      </c>
      <c r="D6" s="2">
        <v>82.080588493631964</v>
      </c>
      <c r="E6" s="2">
        <v>94.688833899007932</v>
      </c>
      <c r="F6" s="2">
        <f t="shared" si="0"/>
        <v>93.341193821916761</v>
      </c>
      <c r="G6" s="2">
        <f t="shared" si="1"/>
        <v>10.650921232648153</v>
      </c>
    </row>
    <row r="7" spans="2:7">
      <c r="B7" s="3" t="s">
        <v>28</v>
      </c>
      <c r="C7" s="2">
        <v>88.094920400102481</v>
      </c>
      <c r="D7" s="2">
        <v>89.182793827590203</v>
      </c>
      <c r="E7" s="2">
        <v>79.299200986700981</v>
      </c>
      <c r="F7" s="2">
        <f t="shared" si="0"/>
        <v>85.525638404797903</v>
      </c>
      <c r="G7" s="2">
        <f t="shared" si="1"/>
        <v>5.4196180068032866</v>
      </c>
    </row>
    <row r="8" spans="2:7">
      <c r="B8" s="3" t="s">
        <v>29</v>
      </c>
      <c r="C8" s="2">
        <v>22.703502050144522</v>
      </c>
      <c r="D8" s="2">
        <v>6.1207624169016048</v>
      </c>
      <c r="E8" s="2">
        <v>2.2564718394938521</v>
      </c>
      <c r="F8" s="2">
        <f t="shared" si="0"/>
        <v>10.360245435513326</v>
      </c>
      <c r="G8" s="2">
        <f t="shared" si="1"/>
        <v>10.862788468327926</v>
      </c>
    </row>
    <row r="9" spans="2:7">
      <c r="B9" s="3" t="s">
        <v>30</v>
      </c>
      <c r="C9" s="2">
        <v>75.643738977072317</v>
      </c>
      <c r="D9" s="2">
        <v>89.217605139014339</v>
      </c>
      <c r="E9" s="2">
        <v>111.14037012654524</v>
      </c>
      <c r="F9" s="2">
        <f t="shared" si="0"/>
        <v>92.00057141421064</v>
      </c>
      <c r="G9" s="2">
        <f t="shared" si="1"/>
        <v>17.911208270440273</v>
      </c>
    </row>
    <row r="10" spans="2:7">
      <c r="C10" s="2"/>
      <c r="D10" s="2"/>
      <c r="E10" s="2"/>
      <c r="F10" s="2"/>
      <c r="G10" s="2"/>
    </row>
    <row r="11" spans="2:7">
      <c r="B11" s="1" t="s">
        <v>37</v>
      </c>
      <c r="C11" s="2"/>
      <c r="D11" s="2"/>
      <c r="E11" s="2"/>
      <c r="F11" s="2"/>
      <c r="G11" s="2"/>
    </row>
    <row r="12" spans="2:7">
      <c r="B12" s="4" t="s">
        <v>24</v>
      </c>
      <c r="C12" s="2" t="s">
        <v>16</v>
      </c>
      <c r="D12" s="2" t="s">
        <v>17</v>
      </c>
      <c r="E12" s="2" t="s">
        <v>18</v>
      </c>
      <c r="F12" s="2" t="s">
        <v>19</v>
      </c>
      <c r="G12" s="2" t="s">
        <v>31</v>
      </c>
    </row>
    <row r="13" spans="2:7">
      <c r="B13" s="3" t="s">
        <v>25</v>
      </c>
      <c r="C13" s="2">
        <v>95.135651385651386</v>
      </c>
      <c r="D13" s="2">
        <v>97.859937402190909</v>
      </c>
      <c r="E13" s="2"/>
      <c r="F13" s="2">
        <f>AVERAGE(C13:E13)</f>
        <v>96.49779439392114</v>
      </c>
      <c r="G13" s="2">
        <f>STDEV(C13:E13)</f>
        <v>1.9263611161867835</v>
      </c>
    </row>
    <row r="14" spans="2:7">
      <c r="B14" s="3" t="s">
        <v>26</v>
      </c>
      <c r="C14" s="2">
        <v>86.494491376394237</v>
      </c>
      <c r="D14" s="2">
        <v>81.862848986656275</v>
      </c>
      <c r="E14" s="2"/>
      <c r="F14" s="2">
        <f t="shared" ref="F14:F18" si="2">AVERAGE(C14:E14)</f>
        <v>84.178670181525263</v>
      </c>
      <c r="G14" s="2">
        <f t="shared" ref="G14:G18" si="3">STDEV(C14:E14)</f>
        <v>3.2750657418147795</v>
      </c>
    </row>
    <row r="15" spans="2:7">
      <c r="B15" s="3" t="s">
        <v>27</v>
      </c>
      <c r="C15" s="2">
        <v>94.005140412889503</v>
      </c>
      <c r="D15" s="2">
        <v>85.654063916864359</v>
      </c>
      <c r="E15" s="2"/>
      <c r="F15" s="2">
        <f t="shared" si="2"/>
        <v>89.829602164876931</v>
      </c>
      <c r="G15" s="2">
        <f t="shared" si="3"/>
        <v>5.9051028205469711</v>
      </c>
    </row>
    <row r="16" spans="2:7">
      <c r="B16" s="3" t="s">
        <v>28</v>
      </c>
      <c r="C16" s="2">
        <v>70.737842878768006</v>
      </c>
      <c r="D16" s="2">
        <v>65.397220447164941</v>
      </c>
      <c r="E16" s="2"/>
      <c r="F16" s="2">
        <f t="shared" si="2"/>
        <v>68.067531662966474</v>
      </c>
      <c r="G16" s="2">
        <f t="shared" si="3"/>
        <v>3.7763903371435164</v>
      </c>
    </row>
    <row r="17" spans="2:7">
      <c r="B17" s="3" t="s">
        <v>29</v>
      </c>
      <c r="C17" s="2">
        <v>96.065447410833158</v>
      </c>
      <c r="D17" s="2">
        <v>77.695546843356183</v>
      </c>
      <c r="E17" s="2"/>
      <c r="F17" s="2">
        <f t="shared" si="2"/>
        <v>86.880497127094671</v>
      </c>
      <c r="G17" s="2">
        <f t="shared" si="3"/>
        <v>12.989481260985551</v>
      </c>
    </row>
    <row r="18" spans="2:7">
      <c r="B18" s="3" t="s">
        <v>30</v>
      </c>
      <c r="C18" s="2">
        <v>8.2703300756039084</v>
      </c>
      <c r="D18" s="2">
        <v>17.620953584720173</v>
      </c>
      <c r="E18" s="2">
        <v>18.626552568335466</v>
      </c>
      <c r="F18" s="2">
        <f t="shared" si="2"/>
        <v>14.839278742886515</v>
      </c>
      <c r="G18" s="2">
        <f t="shared" si="3"/>
        <v>5.7110526415020484</v>
      </c>
    </row>
    <row r="19" spans="2:7">
      <c r="C19" s="2"/>
      <c r="D19" s="2"/>
      <c r="E19" s="2"/>
      <c r="F19" s="2"/>
      <c r="G19" s="2"/>
    </row>
    <row r="20" spans="2:7">
      <c r="B20" t="s">
        <v>23</v>
      </c>
    </row>
    <row r="21" spans="2:7">
      <c r="B21" s="5" t="s">
        <v>32</v>
      </c>
    </row>
    <row r="22" spans="2:7">
      <c r="B22" t="s">
        <v>33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A. Figure 7B. HeLa</vt:lpstr>
      <vt:lpstr>B. Figure 7–supplement 1A. MEFs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Stephanie Berger</cp:lastModifiedBy>
  <dcterms:created xsi:type="dcterms:W3CDTF">2015-11-06T18:18:34Z</dcterms:created>
  <dcterms:modified xsi:type="dcterms:W3CDTF">2016-10-28T21:39:46Z</dcterms:modified>
</cp:coreProperties>
</file>