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13140" yWindow="600" windowWidth="25360" windowHeight="16000" tabRatio="636"/>
  </bookViews>
  <sheets>
    <sheet name="Figure 9A. Short-term colon" sheetId="1" r:id="rId1"/>
    <sheet name="Figure 9B. Long-term colon" sheetId="3" r:id="rId2"/>
    <sheet name="Fig 9-suppl 1A. Colon titration" sheetId="2" r:id="rId3"/>
    <sheet name="Fig 9-suppl 1B. Colon EC50" sheetId="4" r:id="rId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15" i="3" l="1"/>
  <c r="G15" i="3"/>
  <c r="F16" i="3"/>
  <c r="G16" i="3"/>
  <c r="F17" i="3"/>
  <c r="G17" i="3"/>
  <c r="F18" i="3"/>
  <c r="G18" i="3"/>
  <c r="F19" i="3"/>
  <c r="G19" i="3"/>
  <c r="F20" i="3"/>
  <c r="G20" i="3"/>
  <c r="G14" i="3"/>
  <c r="F14" i="3"/>
  <c r="F5" i="3"/>
  <c r="G5" i="3"/>
  <c r="F6" i="3"/>
  <c r="G6" i="3"/>
  <c r="F7" i="3"/>
  <c r="G7" i="3"/>
  <c r="F8" i="3"/>
  <c r="G8" i="3"/>
  <c r="F9" i="3"/>
  <c r="G9" i="3"/>
  <c r="F10" i="3"/>
  <c r="G10" i="3"/>
  <c r="G4" i="3"/>
  <c r="F4" i="3"/>
  <c r="S9" i="2"/>
  <c r="T9" i="2"/>
  <c r="U9" i="2"/>
  <c r="V9" i="2"/>
  <c r="W9" i="2"/>
  <c r="X9" i="2"/>
  <c r="Y9" i="2"/>
  <c r="Z9" i="2"/>
  <c r="AA9" i="2"/>
  <c r="AB9" i="2"/>
  <c r="S10" i="2"/>
  <c r="T10" i="2"/>
  <c r="U10" i="2"/>
  <c r="V10" i="2"/>
  <c r="W10" i="2"/>
  <c r="X10" i="2"/>
  <c r="Y10" i="2"/>
  <c r="Z10" i="2"/>
  <c r="AA10" i="2"/>
  <c r="AB10" i="2"/>
  <c r="S14" i="2"/>
  <c r="T14" i="2"/>
  <c r="U14" i="2"/>
  <c r="V14" i="2"/>
  <c r="W14" i="2"/>
  <c r="X14" i="2"/>
  <c r="Y14" i="2"/>
  <c r="Z14" i="2"/>
  <c r="AA14" i="2"/>
  <c r="AB14" i="2"/>
  <c r="S15" i="2"/>
  <c r="T15" i="2"/>
  <c r="U15" i="2"/>
  <c r="V15" i="2"/>
  <c r="W15" i="2"/>
  <c r="X15" i="2"/>
  <c r="Y15" i="2"/>
  <c r="Z15" i="2"/>
  <c r="AA15" i="2"/>
  <c r="AB15" i="2"/>
  <c r="S19" i="2"/>
  <c r="T19" i="2"/>
  <c r="U19" i="2"/>
  <c r="V19" i="2"/>
  <c r="W19" i="2"/>
  <c r="X19" i="2"/>
  <c r="Y19" i="2"/>
  <c r="Z19" i="2"/>
  <c r="AA19" i="2"/>
  <c r="AB19" i="2"/>
  <c r="S20" i="2"/>
  <c r="T20" i="2"/>
  <c r="U20" i="2"/>
  <c r="V20" i="2"/>
  <c r="W20" i="2"/>
  <c r="X20" i="2"/>
  <c r="Y20" i="2"/>
  <c r="Z20" i="2"/>
  <c r="AA20" i="2"/>
  <c r="AB20" i="2"/>
  <c r="S24" i="2"/>
  <c r="T24" i="2"/>
  <c r="U24" i="2"/>
  <c r="V24" i="2"/>
  <c r="W24" i="2"/>
  <c r="X24" i="2"/>
  <c r="Y24" i="2"/>
  <c r="Z24" i="2"/>
  <c r="AA24" i="2"/>
  <c r="AB24" i="2"/>
  <c r="S25" i="2"/>
  <c r="T25" i="2"/>
  <c r="U25" i="2"/>
  <c r="V25" i="2"/>
  <c r="W25" i="2"/>
  <c r="X25" i="2"/>
  <c r="Y25" i="2"/>
  <c r="Z25" i="2"/>
  <c r="AA25" i="2"/>
  <c r="AB25" i="2"/>
  <c r="S29" i="2"/>
  <c r="T29" i="2"/>
  <c r="U29" i="2"/>
  <c r="V29" i="2"/>
  <c r="W29" i="2"/>
  <c r="X29" i="2"/>
  <c r="Y29" i="2"/>
  <c r="Z29" i="2"/>
  <c r="AA29" i="2"/>
  <c r="AB29" i="2"/>
  <c r="S30" i="2"/>
  <c r="T30" i="2"/>
  <c r="U30" i="2"/>
  <c r="V30" i="2"/>
  <c r="W30" i="2"/>
  <c r="X30" i="2"/>
  <c r="Y30" i="2"/>
  <c r="Z30" i="2"/>
  <c r="AA30" i="2"/>
  <c r="AB30" i="2"/>
  <c r="S34" i="2"/>
  <c r="T34" i="2"/>
  <c r="U34" i="2"/>
  <c r="V34" i="2"/>
  <c r="W34" i="2"/>
  <c r="X34" i="2"/>
  <c r="Y34" i="2"/>
  <c r="Z34" i="2"/>
  <c r="AA34" i="2"/>
  <c r="AB34" i="2"/>
  <c r="S35" i="2"/>
  <c r="T35" i="2"/>
  <c r="U35" i="2"/>
  <c r="V35" i="2"/>
  <c r="W35" i="2"/>
  <c r="X35" i="2"/>
  <c r="Y35" i="2"/>
  <c r="Z35" i="2"/>
  <c r="AA35" i="2"/>
  <c r="AB35" i="2"/>
  <c r="S39" i="2"/>
  <c r="T39" i="2"/>
  <c r="U39" i="2"/>
  <c r="V39" i="2"/>
  <c r="W39" i="2"/>
  <c r="X39" i="2"/>
  <c r="Y39" i="2"/>
  <c r="Z39" i="2"/>
  <c r="AA39" i="2"/>
  <c r="AB39" i="2"/>
  <c r="S40" i="2"/>
  <c r="T40" i="2"/>
  <c r="U40" i="2"/>
  <c r="V40" i="2"/>
  <c r="W40" i="2"/>
  <c r="X40" i="2"/>
  <c r="Y40" i="2"/>
  <c r="Z40" i="2"/>
  <c r="AA40" i="2"/>
  <c r="AB40" i="2"/>
  <c r="S44" i="2"/>
  <c r="T44" i="2"/>
  <c r="U44" i="2"/>
  <c r="V44" i="2"/>
  <c r="W44" i="2"/>
  <c r="X44" i="2"/>
  <c r="Y44" i="2"/>
  <c r="Z44" i="2"/>
  <c r="AA44" i="2"/>
  <c r="AB44" i="2"/>
  <c r="S45" i="2"/>
  <c r="T45" i="2"/>
  <c r="U45" i="2"/>
  <c r="V45" i="2"/>
  <c r="W45" i="2"/>
  <c r="X45" i="2"/>
  <c r="Y45" i="2"/>
  <c r="Z45" i="2"/>
  <c r="AA45" i="2"/>
  <c r="AB45" i="2"/>
  <c r="S49" i="2"/>
  <c r="T49" i="2"/>
  <c r="U49" i="2"/>
  <c r="V49" i="2"/>
  <c r="W49" i="2"/>
  <c r="X49" i="2"/>
  <c r="Y49" i="2"/>
  <c r="Z49" i="2"/>
  <c r="AA49" i="2"/>
  <c r="AB49" i="2"/>
  <c r="S50" i="2"/>
  <c r="T50" i="2"/>
  <c r="U50" i="2"/>
  <c r="V50" i="2"/>
  <c r="W50" i="2"/>
  <c r="X50" i="2"/>
  <c r="Y50" i="2"/>
  <c r="Z50" i="2"/>
  <c r="AA50" i="2"/>
  <c r="AB50" i="2"/>
  <c r="S54" i="2"/>
  <c r="T54" i="2"/>
  <c r="U54" i="2"/>
  <c r="V54" i="2"/>
  <c r="W54" i="2"/>
  <c r="X54" i="2"/>
  <c r="Y54" i="2"/>
  <c r="Z54" i="2"/>
  <c r="AA54" i="2"/>
  <c r="AB54" i="2"/>
  <c r="S55" i="2"/>
  <c r="T55" i="2"/>
  <c r="U55" i="2"/>
  <c r="V55" i="2"/>
  <c r="W55" i="2"/>
  <c r="X55" i="2"/>
  <c r="Y55" i="2"/>
  <c r="Z55" i="2"/>
  <c r="AA55" i="2"/>
  <c r="AB55" i="2"/>
  <c r="S59" i="2"/>
  <c r="T59" i="2"/>
  <c r="U59" i="2"/>
  <c r="V59" i="2"/>
  <c r="W59" i="2"/>
  <c r="X59" i="2"/>
  <c r="Y59" i="2"/>
  <c r="Z59" i="2"/>
  <c r="AA59" i="2"/>
  <c r="AB59" i="2"/>
  <c r="S60" i="2"/>
  <c r="T60" i="2"/>
  <c r="U60" i="2"/>
  <c r="V60" i="2"/>
  <c r="W60" i="2"/>
  <c r="X60" i="2"/>
  <c r="Y60" i="2"/>
  <c r="Z60" i="2"/>
  <c r="AA60" i="2"/>
  <c r="AB60" i="2"/>
  <c r="S64" i="2"/>
  <c r="T64" i="2"/>
  <c r="U64" i="2"/>
  <c r="V64" i="2"/>
  <c r="W64" i="2"/>
  <c r="X64" i="2"/>
  <c r="Y64" i="2"/>
  <c r="Z64" i="2"/>
  <c r="AA64" i="2"/>
  <c r="AB64" i="2"/>
  <c r="S65" i="2"/>
  <c r="T65" i="2"/>
  <c r="U65" i="2"/>
  <c r="V65" i="2"/>
  <c r="W65" i="2"/>
  <c r="X65" i="2"/>
  <c r="Y65" i="2"/>
  <c r="Z65" i="2"/>
  <c r="AA65" i="2"/>
  <c r="AB65" i="2"/>
  <c r="S69" i="2"/>
  <c r="T69" i="2"/>
  <c r="U69" i="2"/>
  <c r="V69" i="2"/>
  <c r="W69" i="2"/>
  <c r="X69" i="2"/>
  <c r="Y69" i="2"/>
  <c r="Z69" i="2"/>
  <c r="AA69" i="2"/>
  <c r="AB69" i="2"/>
  <c r="S70" i="2"/>
  <c r="T70" i="2"/>
  <c r="U70" i="2"/>
  <c r="V70" i="2"/>
  <c r="W70" i="2"/>
  <c r="X70" i="2"/>
  <c r="Y70" i="2"/>
  <c r="Z70" i="2"/>
  <c r="AA70" i="2"/>
  <c r="AB70" i="2"/>
  <c r="S74" i="2"/>
  <c r="T74" i="2"/>
  <c r="U74" i="2"/>
  <c r="V74" i="2"/>
  <c r="W74" i="2"/>
  <c r="X74" i="2"/>
  <c r="Y74" i="2"/>
  <c r="Z74" i="2"/>
  <c r="AA74" i="2"/>
  <c r="AB74" i="2"/>
  <c r="S75" i="2"/>
  <c r="T75" i="2"/>
  <c r="U75" i="2"/>
  <c r="V75" i="2"/>
  <c r="W75" i="2"/>
  <c r="X75" i="2"/>
  <c r="Y75" i="2"/>
  <c r="Z75" i="2"/>
  <c r="AA75" i="2"/>
  <c r="AB75" i="2"/>
  <c r="F74" i="2"/>
  <c r="G74" i="2"/>
  <c r="H74" i="2"/>
  <c r="I74" i="2"/>
  <c r="J74" i="2"/>
  <c r="K74" i="2"/>
  <c r="L74" i="2"/>
  <c r="M74" i="2"/>
  <c r="N74" i="2"/>
  <c r="F75" i="2"/>
  <c r="G75" i="2"/>
  <c r="H75" i="2"/>
  <c r="I75" i="2"/>
  <c r="J75" i="2"/>
  <c r="K75" i="2"/>
  <c r="L75" i="2"/>
  <c r="M75" i="2"/>
  <c r="N75" i="2"/>
  <c r="F69" i="2"/>
  <c r="G69" i="2"/>
  <c r="H69" i="2"/>
  <c r="I69" i="2"/>
  <c r="J69" i="2"/>
  <c r="K69" i="2"/>
  <c r="L69" i="2"/>
  <c r="M69" i="2"/>
  <c r="N69" i="2"/>
  <c r="F70" i="2"/>
  <c r="G70" i="2"/>
  <c r="H70" i="2"/>
  <c r="I70" i="2"/>
  <c r="J70" i="2"/>
  <c r="K70" i="2"/>
  <c r="L70" i="2"/>
  <c r="M70" i="2"/>
  <c r="N70" i="2"/>
  <c r="F64" i="2"/>
  <c r="G64" i="2"/>
  <c r="H64" i="2"/>
  <c r="I64" i="2"/>
  <c r="J64" i="2"/>
  <c r="K64" i="2"/>
  <c r="L64" i="2"/>
  <c r="M64" i="2"/>
  <c r="N64" i="2"/>
  <c r="F65" i="2"/>
  <c r="G65" i="2"/>
  <c r="H65" i="2"/>
  <c r="I65" i="2"/>
  <c r="J65" i="2"/>
  <c r="K65" i="2"/>
  <c r="L65" i="2"/>
  <c r="M65" i="2"/>
  <c r="N65" i="2"/>
  <c r="F59" i="2"/>
  <c r="G59" i="2"/>
  <c r="H59" i="2"/>
  <c r="I59" i="2"/>
  <c r="J59" i="2"/>
  <c r="K59" i="2"/>
  <c r="L59" i="2"/>
  <c r="M59" i="2"/>
  <c r="N59" i="2"/>
  <c r="F60" i="2"/>
  <c r="G60" i="2"/>
  <c r="H60" i="2"/>
  <c r="I60" i="2"/>
  <c r="J60" i="2"/>
  <c r="K60" i="2"/>
  <c r="L60" i="2"/>
  <c r="M60" i="2"/>
  <c r="N60" i="2"/>
  <c r="F54" i="2"/>
  <c r="G54" i="2"/>
  <c r="H54" i="2"/>
  <c r="I54" i="2"/>
  <c r="J54" i="2"/>
  <c r="K54" i="2"/>
  <c r="L54" i="2"/>
  <c r="M54" i="2"/>
  <c r="N54" i="2"/>
  <c r="F55" i="2"/>
  <c r="G55" i="2"/>
  <c r="H55" i="2"/>
  <c r="I55" i="2"/>
  <c r="J55" i="2"/>
  <c r="K55" i="2"/>
  <c r="L55" i="2"/>
  <c r="M55" i="2"/>
  <c r="N55" i="2"/>
  <c r="F49" i="2"/>
  <c r="G49" i="2"/>
  <c r="H49" i="2"/>
  <c r="I49" i="2"/>
  <c r="J49" i="2"/>
  <c r="K49" i="2"/>
  <c r="L49" i="2"/>
  <c r="M49" i="2"/>
  <c r="N49" i="2"/>
  <c r="F50" i="2"/>
  <c r="G50" i="2"/>
  <c r="H50" i="2"/>
  <c r="I50" i="2"/>
  <c r="J50" i="2"/>
  <c r="K50" i="2"/>
  <c r="L50" i="2"/>
  <c r="M50" i="2"/>
  <c r="N50" i="2"/>
  <c r="F44" i="2"/>
  <c r="G44" i="2"/>
  <c r="H44" i="2"/>
  <c r="I44" i="2"/>
  <c r="J44" i="2"/>
  <c r="K44" i="2"/>
  <c r="L44" i="2"/>
  <c r="M44" i="2"/>
  <c r="N44" i="2"/>
  <c r="F45" i="2"/>
  <c r="G45" i="2"/>
  <c r="H45" i="2"/>
  <c r="I45" i="2"/>
  <c r="J45" i="2"/>
  <c r="K45" i="2"/>
  <c r="L45" i="2"/>
  <c r="M45" i="2"/>
  <c r="N45" i="2"/>
  <c r="F39" i="2"/>
  <c r="G39" i="2"/>
  <c r="H39" i="2"/>
  <c r="I39" i="2"/>
  <c r="J39" i="2"/>
  <c r="K39" i="2"/>
  <c r="L39" i="2"/>
  <c r="M39" i="2"/>
  <c r="N39" i="2"/>
  <c r="F40" i="2"/>
  <c r="G40" i="2"/>
  <c r="H40" i="2"/>
  <c r="I40" i="2"/>
  <c r="J40" i="2"/>
  <c r="K40" i="2"/>
  <c r="L40" i="2"/>
  <c r="M40" i="2"/>
  <c r="N40" i="2"/>
  <c r="F34" i="2"/>
  <c r="G34" i="2"/>
  <c r="H34" i="2"/>
  <c r="I34" i="2"/>
  <c r="J34" i="2"/>
  <c r="K34" i="2"/>
  <c r="L34" i="2"/>
  <c r="M34" i="2"/>
  <c r="N34" i="2"/>
  <c r="F35" i="2"/>
  <c r="G35" i="2"/>
  <c r="H35" i="2"/>
  <c r="I35" i="2"/>
  <c r="J35" i="2"/>
  <c r="K35" i="2"/>
  <c r="L35" i="2"/>
  <c r="M35" i="2"/>
  <c r="N35" i="2"/>
  <c r="F29" i="2"/>
  <c r="G29" i="2"/>
  <c r="H29" i="2"/>
  <c r="I29" i="2"/>
  <c r="J29" i="2"/>
  <c r="K29" i="2"/>
  <c r="L29" i="2"/>
  <c r="M29" i="2"/>
  <c r="N29" i="2"/>
  <c r="F30" i="2"/>
  <c r="G30" i="2"/>
  <c r="H30" i="2"/>
  <c r="I30" i="2"/>
  <c r="J30" i="2"/>
  <c r="K30" i="2"/>
  <c r="L30" i="2"/>
  <c r="M30" i="2"/>
  <c r="N30" i="2"/>
  <c r="F24" i="2"/>
  <c r="G24" i="2"/>
  <c r="H24" i="2"/>
  <c r="I24" i="2"/>
  <c r="J24" i="2"/>
  <c r="K24" i="2"/>
  <c r="L24" i="2"/>
  <c r="M24" i="2"/>
  <c r="N24" i="2"/>
  <c r="F25" i="2"/>
  <c r="G25" i="2"/>
  <c r="H25" i="2"/>
  <c r="I25" i="2"/>
  <c r="J25" i="2"/>
  <c r="K25" i="2"/>
  <c r="L25" i="2"/>
  <c r="M25" i="2"/>
  <c r="N25" i="2"/>
  <c r="N19" i="2"/>
  <c r="N20" i="2"/>
  <c r="F19" i="2"/>
  <c r="G19" i="2"/>
  <c r="H19" i="2"/>
  <c r="I19" i="2"/>
  <c r="J19" i="2"/>
  <c r="K19" i="2"/>
  <c r="L19" i="2"/>
  <c r="M19" i="2"/>
  <c r="F20" i="2"/>
  <c r="G20" i="2"/>
  <c r="H20" i="2"/>
  <c r="I20" i="2"/>
  <c r="J20" i="2"/>
  <c r="K20" i="2"/>
  <c r="L20" i="2"/>
  <c r="M20" i="2"/>
  <c r="F14" i="2"/>
  <c r="G14" i="2"/>
  <c r="H14" i="2"/>
  <c r="I14" i="2"/>
  <c r="J14" i="2"/>
  <c r="K14" i="2"/>
  <c r="L14" i="2"/>
  <c r="M14" i="2"/>
  <c r="N14" i="2"/>
  <c r="F15" i="2"/>
  <c r="G15" i="2"/>
  <c r="H15" i="2"/>
  <c r="I15" i="2"/>
  <c r="J15" i="2"/>
  <c r="K15" i="2"/>
  <c r="L15" i="2"/>
  <c r="M15" i="2"/>
  <c r="N15" i="2"/>
  <c r="E75" i="2"/>
  <c r="E74" i="2"/>
  <c r="E70" i="2"/>
  <c r="E69" i="2"/>
  <c r="E65" i="2"/>
  <c r="E64" i="2"/>
  <c r="E60" i="2"/>
  <c r="E59" i="2"/>
  <c r="E55" i="2"/>
  <c r="E54" i="2"/>
  <c r="E50" i="2"/>
  <c r="E49" i="2"/>
  <c r="E45" i="2"/>
  <c r="E44" i="2"/>
  <c r="E40" i="2"/>
  <c r="E39" i="2"/>
  <c r="E35" i="2"/>
  <c r="E34" i="2"/>
  <c r="E30" i="2"/>
  <c r="E29" i="2"/>
  <c r="E25" i="2"/>
  <c r="E24" i="2"/>
  <c r="E20" i="2"/>
  <c r="E19" i="2"/>
  <c r="E15" i="2"/>
  <c r="E14" i="2"/>
  <c r="F9" i="2"/>
  <c r="G9" i="2"/>
  <c r="H9" i="2"/>
  <c r="I9" i="2"/>
  <c r="J9" i="2"/>
  <c r="K9" i="2"/>
  <c r="L9" i="2"/>
  <c r="M9" i="2"/>
  <c r="N9" i="2"/>
  <c r="F10" i="2"/>
  <c r="G10" i="2"/>
  <c r="H10" i="2"/>
  <c r="I10" i="2"/>
  <c r="J10" i="2"/>
  <c r="K10" i="2"/>
  <c r="L10" i="2"/>
  <c r="M10" i="2"/>
  <c r="N10" i="2"/>
  <c r="E10" i="2"/>
  <c r="E9" i="2"/>
  <c r="E37" i="1"/>
  <c r="F37" i="1"/>
  <c r="G37" i="1"/>
  <c r="H37" i="1"/>
  <c r="I37" i="1"/>
  <c r="J37" i="1"/>
  <c r="K37" i="1"/>
  <c r="L37" i="1"/>
  <c r="M37" i="1"/>
  <c r="N37" i="1"/>
  <c r="E38" i="1"/>
  <c r="F38" i="1"/>
  <c r="G38" i="1"/>
  <c r="H38" i="1"/>
  <c r="I38" i="1"/>
  <c r="J38" i="1"/>
  <c r="K38" i="1"/>
  <c r="L38" i="1"/>
  <c r="M38" i="1"/>
  <c r="N38" i="1"/>
  <c r="E32" i="1"/>
  <c r="F32" i="1"/>
  <c r="G32" i="1"/>
  <c r="H32" i="1"/>
  <c r="I32" i="1"/>
  <c r="J32" i="1"/>
  <c r="K32" i="1"/>
  <c r="L32" i="1"/>
  <c r="M32" i="1"/>
  <c r="N32" i="1"/>
  <c r="E33" i="1"/>
  <c r="F33" i="1"/>
  <c r="G33" i="1"/>
  <c r="H33" i="1"/>
  <c r="I33" i="1"/>
  <c r="J33" i="1"/>
  <c r="K33" i="1"/>
  <c r="L33" i="1"/>
  <c r="M33" i="1"/>
  <c r="N33" i="1"/>
  <c r="E27" i="1"/>
  <c r="F27" i="1"/>
  <c r="G27" i="1"/>
  <c r="H27" i="1"/>
  <c r="I27" i="1"/>
  <c r="J27" i="1"/>
  <c r="K27" i="1"/>
  <c r="L27" i="1"/>
  <c r="M27" i="1"/>
  <c r="N27" i="1"/>
  <c r="E28" i="1"/>
  <c r="F28" i="1"/>
  <c r="G28" i="1"/>
  <c r="H28" i="1"/>
  <c r="I28" i="1"/>
  <c r="J28" i="1"/>
  <c r="K28" i="1"/>
  <c r="L28" i="1"/>
  <c r="M28" i="1"/>
  <c r="N28" i="1"/>
  <c r="E22" i="1"/>
  <c r="F22" i="1"/>
  <c r="G22" i="1"/>
  <c r="H22" i="1"/>
  <c r="I22" i="1"/>
  <c r="J22" i="1"/>
  <c r="K22" i="1"/>
  <c r="L22" i="1"/>
  <c r="M22" i="1"/>
  <c r="N22" i="1"/>
  <c r="E23" i="1"/>
  <c r="F23" i="1"/>
  <c r="G23" i="1"/>
  <c r="H23" i="1"/>
  <c r="I23" i="1"/>
  <c r="J23" i="1"/>
  <c r="K23" i="1"/>
  <c r="L23" i="1"/>
  <c r="M23" i="1"/>
  <c r="N23" i="1"/>
  <c r="E17" i="1"/>
  <c r="F17" i="1"/>
  <c r="G17" i="1"/>
  <c r="H17" i="1"/>
  <c r="I17" i="1"/>
  <c r="J17" i="1"/>
  <c r="K17" i="1"/>
  <c r="L17" i="1"/>
  <c r="M17" i="1"/>
  <c r="N17" i="1"/>
  <c r="E18" i="1"/>
  <c r="F18" i="1"/>
  <c r="G18" i="1"/>
  <c r="H18" i="1"/>
  <c r="I18" i="1"/>
  <c r="J18" i="1"/>
  <c r="K18" i="1"/>
  <c r="L18" i="1"/>
  <c r="M18" i="1"/>
  <c r="N18" i="1"/>
  <c r="E12" i="1"/>
  <c r="F12" i="1"/>
  <c r="G12" i="1"/>
  <c r="H12" i="1"/>
  <c r="I12" i="1"/>
  <c r="J12" i="1"/>
  <c r="K12" i="1"/>
  <c r="L12" i="1"/>
  <c r="M12" i="1"/>
  <c r="N12" i="1"/>
  <c r="E13" i="1"/>
  <c r="F13" i="1"/>
  <c r="G13" i="1"/>
  <c r="H13" i="1"/>
  <c r="I13" i="1"/>
  <c r="J13" i="1"/>
  <c r="K13" i="1"/>
  <c r="L13" i="1"/>
  <c r="M13" i="1"/>
  <c r="N13" i="1"/>
  <c r="E7" i="1"/>
  <c r="F7" i="1"/>
  <c r="G7" i="1"/>
  <c r="H7" i="1"/>
  <c r="I7" i="1"/>
  <c r="J7" i="1"/>
  <c r="K7" i="1"/>
  <c r="L7" i="1"/>
  <c r="M7" i="1"/>
  <c r="N7" i="1"/>
  <c r="E8" i="1"/>
  <c r="F8" i="1"/>
  <c r="G8" i="1"/>
  <c r="H8" i="1"/>
  <c r="I8" i="1"/>
  <c r="J8" i="1"/>
  <c r="K8" i="1"/>
  <c r="L8" i="1"/>
  <c r="M8" i="1"/>
  <c r="N8" i="1"/>
  <c r="D38" i="1"/>
  <c r="D37" i="1"/>
  <c r="D33" i="1"/>
  <c r="D32" i="1"/>
  <c r="D28" i="1"/>
  <c r="D27" i="1"/>
  <c r="D23" i="1"/>
  <c r="D22" i="1"/>
  <c r="D18" i="1"/>
  <c r="D17" i="1"/>
  <c r="D13" i="1"/>
  <c r="D12" i="1"/>
  <c r="D8" i="1"/>
  <c r="D7" i="1"/>
</calcChain>
</file>

<file path=xl/sharedStrings.xml><?xml version="1.0" encoding="utf-8"?>
<sst xmlns="http://schemas.openxmlformats.org/spreadsheetml/2006/main" count="206" uniqueCount="58">
  <si>
    <t>Cell line</t>
  </si>
  <si>
    <t>Std Dev</t>
  </si>
  <si>
    <t>Average</t>
  </si>
  <si>
    <t>SW620</t>
  </si>
  <si>
    <t>Bcl-2</t>
  </si>
  <si>
    <t>Bcl-xL</t>
  </si>
  <si>
    <t>Mcl-1</t>
  </si>
  <si>
    <t>Bfl-1</t>
  </si>
  <si>
    <t>2+X</t>
  </si>
  <si>
    <t>2+M</t>
  </si>
  <si>
    <t>2+F</t>
  </si>
  <si>
    <t>X+M</t>
  </si>
  <si>
    <t>X+F</t>
  </si>
  <si>
    <t>2+X+M</t>
  </si>
  <si>
    <t>2+X+F</t>
  </si>
  <si>
    <t>Inhibited homolog:</t>
  </si>
  <si>
    <t>ABT-199</t>
  </si>
  <si>
    <t>aMCL1(dox)</t>
  </si>
  <si>
    <t>aBFL1(dox)</t>
  </si>
  <si>
    <t>ABT-263</t>
  </si>
  <si>
    <t>ABT-199 +aMCL1 (dox)</t>
  </si>
  <si>
    <t>ABT-199 +aBFL1 (dox)</t>
  </si>
  <si>
    <t>A-1331852</t>
  </si>
  <si>
    <t>A-1331852 +aMCL1 (dox)</t>
  </si>
  <si>
    <t>A-1331852 +aBFL1 (dox)</t>
  </si>
  <si>
    <t>ABT-263 +aMCL1 (dox)</t>
  </si>
  <si>
    <t>ABT-263 +aBFL1 (dox)</t>
  </si>
  <si>
    <t>Treatment:</t>
  </si>
  <si>
    <t>HCT-116</t>
  </si>
  <si>
    <t>DLD1</t>
  </si>
  <si>
    <t>RKO</t>
  </si>
  <si>
    <t>HT-29</t>
  </si>
  <si>
    <t>Caco-2</t>
  </si>
  <si>
    <t>SW48</t>
  </si>
  <si>
    <t>Experiment 1</t>
  </si>
  <si>
    <t>no aMCL1</t>
  </si>
  <si>
    <t>+aMCL1 (dox)</t>
  </si>
  <si>
    <t>DMSO</t>
  </si>
  <si>
    <t>media only</t>
  </si>
  <si>
    <t>ABT-263 concentration (nM)</t>
  </si>
  <si>
    <t>A-1331852 concentration (nM)</t>
  </si>
  <si>
    <t>A-1331</t>
  </si>
  <si>
    <t>Gray boxes indicate this cell line exhibited greater than 50% survival at the highest concentration assayed (250 nM); thus, EC50 is at least 250 nM.</t>
  </si>
  <si>
    <t>ABT-263 +aMCL1</t>
  </si>
  <si>
    <t>A-1331 +aMCL1</t>
  </si>
  <si>
    <t>All values in nM.</t>
  </si>
  <si>
    <t>cell line</t>
  </si>
  <si>
    <t>Experiment 2</t>
  </si>
  <si>
    <t>Experiment 3</t>
  </si>
  <si>
    <t>Standard Deviation</t>
  </si>
  <si>
    <t>induced expression of aMCL1</t>
  </si>
  <si>
    <t>Data from Figure 9-supplement 1A. was analyzed and EC50 values and standard error calculated with nonlinear regression using the Prism software.</t>
  </si>
  <si>
    <t>Averages plotted in Figure 9-supplement 1A.</t>
  </si>
  <si>
    <t>Error bars (standard deviation) plotted in Figure 9-supplement 1A.</t>
  </si>
  <si>
    <t>Averages plotted in Figure 9B.</t>
  </si>
  <si>
    <t>Error bars (standard deviation) plotted in Figure 9B.</t>
  </si>
  <si>
    <t>Averages plotted in Figure 9A.</t>
  </si>
  <si>
    <t>Error bars (standard deviation) plotted in Figure 9A.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</si>
</sst>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0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164" fontId="0" fillId="0" borderId="0" xfId="0" applyNumberFormat="1" applyFont="1"/>
    <xf numFmtId="0" fontId="0" fillId="0" borderId="0" xfId="0" applyFont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ill="1"/>
    <xf numFmtId="164" fontId="0" fillId="0" borderId="0" xfId="0" applyNumberFormat="1" applyFont="1" applyFill="1"/>
    <xf numFmtId="2" fontId="0" fillId="0" borderId="0" xfId="0" applyNumberFormat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2" fontId="0" fillId="2" borderId="0" xfId="0" applyNumberFormat="1" applyFill="1"/>
    <xf numFmtId="2" fontId="0" fillId="3" borderId="0" xfId="0" applyNumberFormat="1" applyFill="1"/>
    <xf numFmtId="164" fontId="0" fillId="0" borderId="0" xfId="0" applyNumberFormat="1" applyFill="1"/>
    <xf numFmtId="0" fontId="0" fillId="4" borderId="0" xfId="0" applyFill="1"/>
    <xf numFmtId="49" fontId="1" fillId="0" borderId="0" xfId="0" applyNumberFormat="1" applyFont="1"/>
    <xf numFmtId="0" fontId="0" fillId="0" borderId="0" xfId="0" applyFont="1" applyAlignment="1">
      <alignment horizontal="left"/>
    </xf>
    <xf numFmtId="0" fontId="0" fillId="0" borderId="0" xfId="0" applyNumberFormat="1"/>
    <xf numFmtId="0" fontId="0" fillId="4" borderId="0" xfId="0" applyNumberFormat="1" applyFill="1"/>
    <xf numFmtId="0" fontId="0" fillId="0" borderId="0" xfId="0" applyNumberFormat="1" applyFill="1"/>
    <xf numFmtId="164" fontId="0" fillId="2" borderId="0" xfId="0" applyNumberFormat="1" applyFont="1" applyFill="1"/>
    <xf numFmtId="0" fontId="0" fillId="3" borderId="0" xfId="0" applyFont="1" applyFill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center" vertical="center" textRotation="90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workbookViewId="0"/>
  </sheetViews>
  <sheetFormatPr baseColWidth="10" defaultRowHeight="15" x14ac:dyDescent="0"/>
  <cols>
    <col min="1" max="1" width="5.33203125" customWidth="1"/>
    <col min="2" max="2" width="7.33203125" customWidth="1"/>
    <col min="3" max="3" width="12.33203125" bestFit="1" customWidth="1"/>
    <col min="4" max="4" width="16.6640625" bestFit="1" customWidth="1"/>
    <col min="5" max="15" width="12.83203125" customWidth="1"/>
  </cols>
  <sheetData>
    <row r="1" spans="1:14"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C2" s="2" t="s">
        <v>15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4" ht="35" customHeight="1">
      <c r="B3" s="5"/>
      <c r="C3" s="2" t="s">
        <v>27</v>
      </c>
      <c r="D3" s="1" t="s">
        <v>16</v>
      </c>
      <c r="E3" s="1" t="s">
        <v>22</v>
      </c>
      <c r="F3" s="1" t="s">
        <v>17</v>
      </c>
      <c r="G3" s="1" t="s">
        <v>18</v>
      </c>
      <c r="H3" s="1" t="s">
        <v>19</v>
      </c>
      <c r="I3" s="3" t="s">
        <v>20</v>
      </c>
      <c r="J3" s="3" t="s">
        <v>21</v>
      </c>
      <c r="K3" s="3" t="s">
        <v>23</v>
      </c>
      <c r="L3" s="3" t="s">
        <v>24</v>
      </c>
      <c r="M3" s="3" t="s">
        <v>25</v>
      </c>
      <c r="N3" s="3" t="s">
        <v>26</v>
      </c>
    </row>
    <row r="4" spans="1:14" ht="15" customHeight="1">
      <c r="A4" s="36" t="s">
        <v>0</v>
      </c>
      <c r="B4" s="36" t="s">
        <v>3</v>
      </c>
      <c r="C4" s="5" t="s">
        <v>34</v>
      </c>
      <c r="D4" s="6">
        <v>0.98579643928579086</v>
      </c>
      <c r="E4" s="6">
        <v>0.69788760437188435</v>
      </c>
      <c r="F4" s="6">
        <v>0.68288056150957732</v>
      </c>
      <c r="G4" s="6">
        <v>0.83083008479524323</v>
      </c>
      <c r="H4" s="6">
        <v>0.5259463366367324</v>
      </c>
      <c r="I4" s="6">
        <v>0.64232011315167425</v>
      </c>
      <c r="J4" s="6">
        <v>0.78730155848451089</v>
      </c>
      <c r="K4" s="6">
        <v>3.1380773343277486E-3</v>
      </c>
      <c r="L4" s="6">
        <v>0.25626508888103594</v>
      </c>
      <c r="M4" s="6">
        <v>3.8674729408316685E-3</v>
      </c>
      <c r="N4" s="6">
        <v>0.23848530342814528</v>
      </c>
    </row>
    <row r="5" spans="1:14">
      <c r="A5" s="36"/>
      <c r="B5" s="36"/>
      <c r="C5" s="5">
        <v>2</v>
      </c>
      <c r="D5" s="6">
        <v>1.0402590330554071</v>
      </c>
      <c r="E5" s="6">
        <v>0.55851564007676613</v>
      </c>
      <c r="F5" s="6">
        <v>0.89665224247562958</v>
      </c>
      <c r="G5" s="6">
        <v>0.9325615565156169</v>
      </c>
      <c r="H5" s="6">
        <v>0.54517323022344366</v>
      </c>
      <c r="I5" s="6">
        <v>0.6514247142756513</v>
      </c>
      <c r="J5" s="6">
        <v>0.91240859537821595</v>
      </c>
      <c r="K5" s="6">
        <v>4.2308176454212863E-3</v>
      </c>
      <c r="L5" s="6">
        <v>0.76003176385775562</v>
      </c>
      <c r="M5" s="6">
        <v>5.6132935677933671E-3</v>
      </c>
      <c r="N5" s="6">
        <v>0.81207686132972057</v>
      </c>
    </row>
    <row r="6" spans="1:14">
      <c r="A6" s="36"/>
      <c r="B6" s="36"/>
      <c r="C6" s="5">
        <v>3</v>
      </c>
      <c r="D6" s="7">
        <v>0.99046198637266214</v>
      </c>
      <c r="E6" s="7">
        <v>0.63738528612461476</v>
      </c>
      <c r="F6" s="7">
        <v>0.90809287176255837</v>
      </c>
      <c r="G6" s="7">
        <v>0.85357203094314404</v>
      </c>
      <c r="H6" s="7">
        <v>0.6214547059903397</v>
      </c>
      <c r="I6" s="7">
        <v>0.65834486059384167</v>
      </c>
      <c r="J6" s="7">
        <v>0.88768934537233668</v>
      </c>
      <c r="K6" s="7">
        <v>4.8590085164688874E-3</v>
      </c>
      <c r="L6" s="7">
        <v>0.74175805397887951</v>
      </c>
      <c r="M6" s="7">
        <v>6.3189910830347834E-3</v>
      </c>
      <c r="N6" s="7">
        <v>0.78155279847458292</v>
      </c>
    </row>
    <row r="7" spans="1:14">
      <c r="A7" s="36"/>
      <c r="B7" s="36"/>
      <c r="C7" s="5" t="s">
        <v>2</v>
      </c>
      <c r="D7" s="33">
        <f>AVERAGE(D4:D6)</f>
        <v>1.0055058195712867</v>
      </c>
      <c r="E7" s="33">
        <f t="shared" ref="E7:N7" si="0">AVERAGE(E4:E6)</f>
        <v>0.63126284352442175</v>
      </c>
      <c r="F7" s="33">
        <f t="shared" si="0"/>
        <v>0.82920855858258846</v>
      </c>
      <c r="G7" s="33">
        <f t="shared" si="0"/>
        <v>0.87232122408466806</v>
      </c>
      <c r="H7" s="33">
        <f t="shared" si="0"/>
        <v>0.56419142428350522</v>
      </c>
      <c r="I7" s="33">
        <f t="shared" si="0"/>
        <v>0.65069656267372233</v>
      </c>
      <c r="J7" s="33">
        <f t="shared" si="0"/>
        <v>0.86246649974502121</v>
      </c>
      <c r="K7" s="33">
        <f t="shared" si="0"/>
        <v>4.0759678320726406E-3</v>
      </c>
      <c r="L7" s="33">
        <f t="shared" si="0"/>
        <v>0.58601830223922369</v>
      </c>
      <c r="M7" s="33">
        <f t="shared" si="0"/>
        <v>5.2665858638866062E-3</v>
      </c>
      <c r="N7" s="33">
        <f t="shared" si="0"/>
        <v>0.61070498774414961</v>
      </c>
    </row>
    <row r="8" spans="1:14">
      <c r="A8" s="36"/>
      <c r="B8" s="36"/>
      <c r="C8" s="5" t="s">
        <v>1</v>
      </c>
      <c r="D8" s="34">
        <f>STDEV(D4:D6)</f>
        <v>3.0187434770274704E-2</v>
      </c>
      <c r="E8" s="34">
        <f t="shared" ref="E8:N8" si="1">STDEV(E4:E6)</f>
        <v>6.9887404697945535E-2</v>
      </c>
      <c r="F8" s="34">
        <f t="shared" si="1"/>
        <v>0.12685280464053428</v>
      </c>
      <c r="G8" s="34">
        <f t="shared" si="1"/>
        <v>5.3394496600229553E-2</v>
      </c>
      <c r="H8" s="34">
        <f t="shared" si="1"/>
        <v>5.0514660576172238E-2</v>
      </c>
      <c r="I8" s="34">
        <f t="shared" si="1"/>
        <v>8.0371503788878133E-3</v>
      </c>
      <c r="J8" s="34">
        <f t="shared" si="1"/>
        <v>6.625772880378003E-2</v>
      </c>
      <c r="K8" s="34">
        <f t="shared" si="1"/>
        <v>8.7085296229444322E-4</v>
      </c>
      <c r="L8" s="34">
        <f t="shared" si="1"/>
        <v>0.28572078749755364</v>
      </c>
      <c r="M8" s="34">
        <f t="shared" si="1"/>
        <v>1.2619984050500923E-3</v>
      </c>
      <c r="N8" s="34">
        <f t="shared" si="1"/>
        <v>0.32271279746475146</v>
      </c>
    </row>
    <row r="9" spans="1:14" ht="19" customHeight="1">
      <c r="A9" s="36"/>
      <c r="B9" s="36" t="s">
        <v>28</v>
      </c>
      <c r="C9" s="5">
        <v>1</v>
      </c>
      <c r="D9" s="6">
        <v>1.0161058057915906</v>
      </c>
      <c r="E9" s="6">
        <v>0.92749168789145586</v>
      </c>
      <c r="F9" s="6">
        <v>0.60663025022362538</v>
      </c>
      <c r="G9" s="6">
        <v>0.85823009403393857</v>
      </c>
      <c r="H9" s="6">
        <v>0.91980745806672681</v>
      </c>
      <c r="I9" s="6">
        <v>0.80511949417098594</v>
      </c>
      <c r="J9" s="6">
        <v>0.60956908467502979</v>
      </c>
      <c r="K9" s="6">
        <v>0.42050846474126174</v>
      </c>
      <c r="L9" s="6">
        <v>0.60956908467502979</v>
      </c>
      <c r="M9" s="6">
        <v>0.40914127031387654</v>
      </c>
      <c r="N9" s="6">
        <v>0.70339751652108595</v>
      </c>
    </row>
    <row r="10" spans="1:14" ht="19" customHeight="1">
      <c r="A10" s="36"/>
      <c r="B10" s="36"/>
      <c r="C10" s="5">
        <v>2</v>
      </c>
      <c r="D10" s="6">
        <v>0.99505188342402984</v>
      </c>
      <c r="E10" s="6">
        <v>0.78262592080734039</v>
      </c>
      <c r="F10" s="6">
        <v>0.92353533678828981</v>
      </c>
      <c r="G10" s="6">
        <v>0.96190091485692564</v>
      </c>
      <c r="H10" s="6">
        <v>0.83188777621033938</v>
      </c>
      <c r="I10" s="6">
        <v>0.9046675683041695</v>
      </c>
      <c r="J10" s="6">
        <v>0.75277125296347802</v>
      </c>
      <c r="K10" s="6">
        <v>0.72630804088976031</v>
      </c>
      <c r="L10" s="6">
        <v>0.75277125296347802</v>
      </c>
      <c r="M10" s="6">
        <v>0.7013172209174201</v>
      </c>
      <c r="N10" s="6">
        <v>0.84652687647221136</v>
      </c>
    </row>
    <row r="11" spans="1:14" ht="19" customHeight="1">
      <c r="A11" s="36"/>
      <c r="B11" s="36"/>
      <c r="C11" s="5">
        <v>3</v>
      </c>
      <c r="D11" s="7">
        <v>0.95088149697918412</v>
      </c>
      <c r="E11" s="7">
        <v>0.79305963972186599</v>
      </c>
      <c r="F11" s="7">
        <v>0.93670558801107595</v>
      </c>
      <c r="G11" s="7">
        <v>0.91397250202569946</v>
      </c>
      <c r="H11" s="7">
        <v>0.84251244940921988</v>
      </c>
      <c r="I11" s="7">
        <v>0.97015228566801037</v>
      </c>
      <c r="J11" s="7">
        <v>0.72162366123431432</v>
      </c>
      <c r="K11" s="7">
        <v>0.72182366103667017</v>
      </c>
      <c r="L11" s="7">
        <v>0.72162366123431432</v>
      </c>
      <c r="M11" s="7">
        <v>0.81004806139491947</v>
      </c>
      <c r="N11" s="7">
        <v>0.75174287719350186</v>
      </c>
    </row>
    <row r="12" spans="1:14" ht="19" customHeight="1">
      <c r="A12" s="36"/>
      <c r="B12" s="36"/>
      <c r="C12" s="5" t="s">
        <v>2</v>
      </c>
      <c r="D12" s="33">
        <f>AVERAGE(D9:D11)</f>
        <v>0.98734639539826807</v>
      </c>
      <c r="E12" s="33">
        <f t="shared" ref="E12:N12" si="2">AVERAGE(E9:E11)</f>
        <v>0.83439241614022075</v>
      </c>
      <c r="F12" s="33">
        <f t="shared" si="2"/>
        <v>0.82229039167433038</v>
      </c>
      <c r="G12" s="33">
        <f t="shared" si="2"/>
        <v>0.91136783697218782</v>
      </c>
      <c r="H12" s="33">
        <f t="shared" si="2"/>
        <v>0.86473589456209543</v>
      </c>
      <c r="I12" s="33">
        <f t="shared" si="2"/>
        <v>0.89331311604772201</v>
      </c>
      <c r="J12" s="33">
        <f t="shared" si="2"/>
        <v>0.69465466629094086</v>
      </c>
      <c r="K12" s="33">
        <f t="shared" si="2"/>
        <v>0.62288005555589743</v>
      </c>
      <c r="L12" s="33">
        <f t="shared" si="2"/>
        <v>0.69465466629094086</v>
      </c>
      <c r="M12" s="33">
        <f t="shared" si="2"/>
        <v>0.64016885087540543</v>
      </c>
      <c r="N12" s="33">
        <f t="shared" si="2"/>
        <v>0.76722242339559976</v>
      </c>
    </row>
    <row r="13" spans="1:14" ht="19" customHeight="1">
      <c r="A13" s="36"/>
      <c r="B13" s="36"/>
      <c r="C13" s="5" t="s">
        <v>1</v>
      </c>
      <c r="D13" s="34">
        <f>STDEV(D9:D11)</f>
        <v>3.3287888552751568E-2</v>
      </c>
      <c r="E13" s="34">
        <f t="shared" ref="E13:N13" si="3">STDEV(E9:E11)</f>
        <v>8.0794934389815401E-2</v>
      </c>
      <c r="F13" s="34">
        <f t="shared" si="3"/>
        <v>0.18688321577183303</v>
      </c>
      <c r="G13" s="34">
        <f t="shared" si="3"/>
        <v>5.188446764262606E-2</v>
      </c>
      <c r="H13" s="34">
        <f t="shared" si="3"/>
        <v>4.7988318894072998E-2</v>
      </c>
      <c r="I13" s="34">
        <f t="shared" si="3"/>
        <v>8.3100230185349344E-2</v>
      </c>
      <c r="J13" s="34">
        <f t="shared" si="3"/>
        <v>7.531407748103966E-2</v>
      </c>
      <c r="K13" s="34">
        <f t="shared" si="3"/>
        <v>0.17527328088531191</v>
      </c>
      <c r="L13" s="34">
        <f t="shared" si="3"/>
        <v>7.531407748103966E-2</v>
      </c>
      <c r="M13" s="34">
        <f t="shared" si="3"/>
        <v>0.20733042746500371</v>
      </c>
      <c r="N13" s="34">
        <f t="shared" si="3"/>
        <v>7.2809447759009049E-2</v>
      </c>
    </row>
    <row r="14" spans="1:14" ht="15" customHeight="1">
      <c r="A14" s="36"/>
      <c r="B14" s="36" t="s">
        <v>29</v>
      </c>
      <c r="C14" s="5">
        <v>1</v>
      </c>
      <c r="D14" s="6">
        <v>0.95471850127632329</v>
      </c>
      <c r="E14" s="6">
        <v>0.76858332955610009</v>
      </c>
      <c r="F14" s="6">
        <v>0.91802248229634575</v>
      </c>
      <c r="G14" s="6">
        <v>0.87795552178117464</v>
      </c>
      <c r="H14" s="6">
        <v>0.79186210102317778</v>
      </c>
      <c r="I14" s="6">
        <v>0.8965943135150255</v>
      </c>
      <c r="J14" s="6">
        <v>0.89782571357745145</v>
      </c>
      <c r="K14" s="6">
        <v>0.12867095832118897</v>
      </c>
      <c r="L14" s="6">
        <v>0.51615671062582291</v>
      </c>
      <c r="M14" s="6">
        <v>0.13904091124184079</v>
      </c>
      <c r="N14" s="6">
        <v>0.63679290911135744</v>
      </c>
    </row>
    <row r="15" spans="1:14">
      <c r="A15" s="36"/>
      <c r="B15" s="36"/>
      <c r="C15" s="5">
        <v>2</v>
      </c>
      <c r="D15" s="6">
        <v>0.92917300256836588</v>
      </c>
      <c r="E15" s="6">
        <v>0.82508087097380711</v>
      </c>
      <c r="F15" s="6">
        <v>0.94027271675586477</v>
      </c>
      <c r="G15" s="6">
        <v>0.64872498479968332</v>
      </c>
      <c r="H15" s="6">
        <v>0.84746521937554087</v>
      </c>
      <c r="I15" s="6">
        <v>0.95853381885108824</v>
      </c>
      <c r="J15" s="6">
        <v>0.50579925457370312</v>
      </c>
      <c r="K15" s="6">
        <v>0.25240260581279828</v>
      </c>
      <c r="L15" s="6">
        <v>0.385240054069522</v>
      </c>
      <c r="M15" s="6">
        <v>0.24526623954891627</v>
      </c>
      <c r="N15" s="6">
        <v>0.44843876697279811</v>
      </c>
    </row>
    <row r="16" spans="1:14">
      <c r="A16" s="36"/>
      <c r="B16" s="36"/>
      <c r="C16" s="5">
        <v>3</v>
      </c>
      <c r="D16" s="7">
        <v>0.97728042739483678</v>
      </c>
      <c r="E16" s="7">
        <v>0.75978276697906721</v>
      </c>
      <c r="F16" s="7">
        <v>0.88471674621662011</v>
      </c>
      <c r="G16" s="7">
        <v>0.63869922445188443</v>
      </c>
      <c r="H16" s="7">
        <v>0.79478433462803899</v>
      </c>
      <c r="I16" s="7">
        <v>0.90331875501291048</v>
      </c>
      <c r="J16" s="7">
        <v>0.55429025993484393</v>
      </c>
      <c r="K16" s="7">
        <v>0.23279404591277794</v>
      </c>
      <c r="L16" s="7">
        <v>0.48928206195016249</v>
      </c>
      <c r="M16" s="7">
        <v>0.27363669249787981</v>
      </c>
      <c r="N16" s="7">
        <v>0.51826240792024614</v>
      </c>
    </row>
    <row r="17" spans="1:16">
      <c r="A17" s="36"/>
      <c r="B17" s="36"/>
      <c r="C17" s="5" t="s">
        <v>2</v>
      </c>
      <c r="D17" s="33">
        <f>AVERAGE(D14:D16)</f>
        <v>0.95372397707984202</v>
      </c>
      <c r="E17" s="33">
        <f t="shared" ref="E17:N17" si="4">AVERAGE(E14:E16)</f>
        <v>0.78448232250299155</v>
      </c>
      <c r="F17" s="33">
        <f t="shared" si="4"/>
        <v>0.91433731508961014</v>
      </c>
      <c r="G17" s="33">
        <f t="shared" si="4"/>
        <v>0.7217932436775808</v>
      </c>
      <c r="H17" s="33">
        <f t="shared" si="4"/>
        <v>0.81137055167558592</v>
      </c>
      <c r="I17" s="33">
        <f t="shared" si="4"/>
        <v>0.91948229579300811</v>
      </c>
      <c r="J17" s="33">
        <f t="shared" si="4"/>
        <v>0.65263840936199946</v>
      </c>
      <c r="K17" s="33">
        <f t="shared" si="4"/>
        <v>0.20462253668225505</v>
      </c>
      <c r="L17" s="33">
        <f t="shared" si="4"/>
        <v>0.46355960888183584</v>
      </c>
      <c r="M17" s="33">
        <f t="shared" si="4"/>
        <v>0.21931461442954561</v>
      </c>
      <c r="N17" s="33">
        <f t="shared" si="4"/>
        <v>0.53449802800146717</v>
      </c>
    </row>
    <row r="18" spans="1:16">
      <c r="A18" s="36"/>
      <c r="B18" s="36"/>
      <c r="C18" s="5" t="s">
        <v>1</v>
      </c>
      <c r="D18" s="34">
        <f>STDEV(D14:D16)</f>
        <v>2.406912731367046E-2</v>
      </c>
      <c r="E18" s="34">
        <f t="shared" ref="E18:N18" si="5">STDEV(E14:E16)</f>
        <v>3.5433657430061369E-2</v>
      </c>
      <c r="F18" s="34">
        <f t="shared" si="5"/>
        <v>2.7960719029480528E-2</v>
      </c>
      <c r="G18" s="34">
        <f t="shared" si="5"/>
        <v>0.13533337280403529</v>
      </c>
      <c r="H18" s="34">
        <f t="shared" si="5"/>
        <v>3.1293028610027113E-2</v>
      </c>
      <c r="I18" s="34">
        <f t="shared" si="5"/>
        <v>3.3986329872927504E-2</v>
      </c>
      <c r="J18" s="34">
        <f t="shared" si="5"/>
        <v>0.21371816724734471</v>
      </c>
      <c r="K18" s="34">
        <f t="shared" si="5"/>
        <v>6.6502673607841137E-2</v>
      </c>
      <c r="L18" s="34">
        <f t="shared" si="5"/>
        <v>6.9144965000058109E-2</v>
      </c>
      <c r="M18" s="34">
        <f t="shared" si="5"/>
        <v>7.0951541334442661E-2</v>
      </c>
      <c r="N18" s="34">
        <f t="shared" si="5"/>
        <v>9.5220886546778724E-2</v>
      </c>
    </row>
    <row r="19" spans="1:16" ht="15" customHeight="1">
      <c r="A19" s="36"/>
      <c r="B19" s="36" t="s">
        <v>30</v>
      </c>
      <c r="C19" s="5">
        <v>1</v>
      </c>
      <c r="D19" s="6">
        <v>0.93626396027203873</v>
      </c>
      <c r="E19" s="6">
        <v>0.91322836158138287</v>
      </c>
      <c r="F19" s="6">
        <v>0.84881809288914045</v>
      </c>
      <c r="G19" s="6">
        <v>0.64944057333699567</v>
      </c>
      <c r="H19" s="6">
        <v>0.84510673119084223</v>
      </c>
      <c r="I19" s="6">
        <v>0.64210633393791394</v>
      </c>
      <c r="J19" s="6">
        <v>0.59104812605217671</v>
      </c>
      <c r="K19" s="6">
        <v>4.7113147549075612E-2</v>
      </c>
      <c r="L19" s="6">
        <v>0.47334396631841186</v>
      </c>
      <c r="M19" s="6">
        <v>3.7816238997386814E-2</v>
      </c>
      <c r="N19" s="6">
        <v>0.49751387836235866</v>
      </c>
    </row>
    <row r="20" spans="1:16">
      <c r="A20" s="36"/>
      <c r="B20" s="36"/>
      <c r="C20" s="5">
        <v>2</v>
      </c>
      <c r="D20" s="6">
        <v>0.99478633671295935</v>
      </c>
      <c r="E20" s="6">
        <v>0.90878296650881218</v>
      </c>
      <c r="F20" s="6">
        <v>0.85015719195153072</v>
      </c>
      <c r="G20" s="6">
        <v>0.92604438987764814</v>
      </c>
      <c r="H20" s="6">
        <v>0.81877843379812165</v>
      </c>
      <c r="I20" s="6">
        <v>0.66778639032068421</v>
      </c>
      <c r="J20" s="6">
        <v>0.84374307069741405</v>
      </c>
      <c r="K20" s="6">
        <v>5.5886680220593878E-2</v>
      </c>
      <c r="L20" s="6">
        <v>0.74149168050526881</v>
      </c>
      <c r="M20" s="6">
        <v>4.1253383986324117E-2</v>
      </c>
      <c r="N20" s="6">
        <v>0.67791167057867296</v>
      </c>
    </row>
    <row r="21" spans="1:16">
      <c r="A21" s="36"/>
      <c r="B21" s="36"/>
      <c r="C21" s="5">
        <v>3</v>
      </c>
      <c r="D21" s="7">
        <v>1.0069303752804593</v>
      </c>
      <c r="E21" s="7">
        <v>0.91811430132746463</v>
      </c>
      <c r="F21" s="7">
        <v>0.9345632784561545</v>
      </c>
      <c r="G21" s="7">
        <v>0.93178442509091397</v>
      </c>
      <c r="H21" s="7">
        <v>0.93960813188516989</v>
      </c>
      <c r="I21" s="7">
        <v>0.66786446298859259</v>
      </c>
      <c r="J21" s="7">
        <v>0.86851865970064701</v>
      </c>
      <c r="K21" s="7">
        <v>8.611725321423426E-2</v>
      </c>
      <c r="L21" s="7">
        <v>0.74116248641304594</v>
      </c>
      <c r="M21" s="7">
        <v>6.5024922691209353E-2</v>
      </c>
      <c r="N21" s="7">
        <v>0.71815647622048617</v>
      </c>
    </row>
    <row r="22" spans="1:16">
      <c r="A22" s="36"/>
      <c r="B22" s="36"/>
      <c r="C22" s="5" t="s">
        <v>2</v>
      </c>
      <c r="D22" s="33">
        <f>AVERAGE(D19:D21)</f>
        <v>0.97932689075515234</v>
      </c>
      <c r="E22" s="33">
        <f t="shared" ref="E22:N22" si="6">AVERAGE(E19:E21)</f>
        <v>0.9133752098058866</v>
      </c>
      <c r="F22" s="33">
        <f t="shared" si="6"/>
        <v>0.87784618776560863</v>
      </c>
      <c r="G22" s="33">
        <f t="shared" si="6"/>
        <v>0.83575646276851934</v>
      </c>
      <c r="H22" s="33">
        <f t="shared" si="6"/>
        <v>0.86783109895804456</v>
      </c>
      <c r="I22" s="33">
        <f t="shared" si="6"/>
        <v>0.65925239574906358</v>
      </c>
      <c r="J22" s="33">
        <f t="shared" si="6"/>
        <v>0.76776995215007926</v>
      </c>
      <c r="K22" s="33">
        <f t="shared" si="6"/>
        <v>6.3039026994634581E-2</v>
      </c>
      <c r="L22" s="33">
        <f t="shared" si="6"/>
        <v>0.65199937774557559</v>
      </c>
      <c r="M22" s="33">
        <f t="shared" si="6"/>
        <v>4.8031515224973426E-2</v>
      </c>
      <c r="N22" s="33">
        <f t="shared" si="6"/>
        <v>0.63119400838717266</v>
      </c>
    </row>
    <row r="23" spans="1:16">
      <c r="A23" s="36"/>
      <c r="B23" s="36"/>
      <c r="C23" s="5" t="s">
        <v>1</v>
      </c>
      <c r="D23" s="34">
        <f>STDEV(D19:D21)</f>
        <v>3.7784671555107431E-2</v>
      </c>
      <c r="E23" s="34">
        <f t="shared" ref="E23:N23" si="7">STDEV(E19:E21)</f>
        <v>4.6674003122968563E-3</v>
      </c>
      <c r="F23" s="34">
        <f t="shared" si="7"/>
        <v>4.9123004579060853E-2</v>
      </c>
      <c r="G23" s="34">
        <f t="shared" si="7"/>
        <v>0.16137981593761042</v>
      </c>
      <c r="H23" s="34">
        <f t="shared" si="7"/>
        <v>6.3539370887396321E-2</v>
      </c>
      <c r="I23" s="34">
        <f t="shared" si="7"/>
        <v>1.4848976414527419E-2</v>
      </c>
      <c r="J23" s="34">
        <f t="shared" si="7"/>
        <v>0.15354611788367425</v>
      </c>
      <c r="K23" s="34">
        <f t="shared" si="7"/>
        <v>2.0462089652985464E-2</v>
      </c>
      <c r="L23" s="34">
        <f t="shared" si="7"/>
        <v>0.15472021237170122</v>
      </c>
      <c r="M23" s="34">
        <f t="shared" si="7"/>
        <v>1.4816727520066181E-2</v>
      </c>
      <c r="N23" s="34">
        <f t="shared" si="7"/>
        <v>0.11750614438349626</v>
      </c>
      <c r="O23" s="10"/>
      <c r="P23" s="10"/>
    </row>
    <row r="24" spans="1:16" ht="15" customHeight="1">
      <c r="A24" s="36"/>
      <c r="B24" s="36" t="s">
        <v>31</v>
      </c>
      <c r="C24" s="5">
        <v>1</v>
      </c>
      <c r="D24" s="8">
        <v>1.009855596732864</v>
      </c>
      <c r="E24" s="8">
        <v>0.91152498049142272</v>
      </c>
      <c r="F24" s="8">
        <v>0.79874665607466133</v>
      </c>
      <c r="G24" s="8">
        <v>0.89955119454014421</v>
      </c>
      <c r="H24" s="8">
        <v>0.89510873322805173</v>
      </c>
      <c r="I24" s="8">
        <v>0.82132162191200164</v>
      </c>
      <c r="J24" s="8">
        <v>0.90099063915025313</v>
      </c>
      <c r="K24" s="8">
        <v>9.7353550189522173E-2</v>
      </c>
      <c r="L24" s="8">
        <v>0.60353433558342018</v>
      </c>
      <c r="M24" s="8">
        <v>0.10619436090750689</v>
      </c>
      <c r="N24" s="8">
        <v>0.53964975863528242</v>
      </c>
      <c r="O24" s="10"/>
      <c r="P24" s="10"/>
    </row>
    <row r="25" spans="1:16">
      <c r="A25" s="36"/>
      <c r="B25" s="36"/>
      <c r="C25" s="5">
        <v>2</v>
      </c>
      <c r="D25" s="8">
        <v>0.95067946575568518</v>
      </c>
      <c r="E25" s="8">
        <v>0.79095635222220739</v>
      </c>
      <c r="F25" s="8">
        <v>0.84438867148828978</v>
      </c>
      <c r="G25" s="8">
        <v>0.98017724115477511</v>
      </c>
      <c r="H25" s="8">
        <v>0.81220723327658628</v>
      </c>
      <c r="I25" s="8">
        <v>0.88427787753779219</v>
      </c>
      <c r="J25" s="8">
        <v>0.79397510282014028</v>
      </c>
      <c r="K25" s="8">
        <v>0.10106253082474191</v>
      </c>
      <c r="L25" s="8">
        <v>0.36784069441866496</v>
      </c>
      <c r="M25" s="8">
        <v>9.8114631316779111E-2</v>
      </c>
      <c r="N25" s="8">
        <v>0.32067256061617122</v>
      </c>
      <c r="O25" s="10"/>
      <c r="P25" s="10"/>
    </row>
    <row r="26" spans="1:16">
      <c r="A26" s="36"/>
      <c r="B26" s="36"/>
      <c r="C26" s="5">
        <v>3</v>
      </c>
      <c r="D26" s="7">
        <v>0.91580866396100513</v>
      </c>
      <c r="E26" s="7">
        <v>0.79361866089536914</v>
      </c>
      <c r="F26" s="7">
        <v>0.92858767878310833</v>
      </c>
      <c r="G26" s="7">
        <v>1.0057800529652594</v>
      </c>
      <c r="H26" s="7">
        <v>0.85771005801281686</v>
      </c>
      <c r="I26" s="9">
        <v>0.86159601606216951</v>
      </c>
      <c r="J26" s="9">
        <v>1.0130332693681676</v>
      </c>
      <c r="K26" s="9">
        <v>4.051062313731886E-2</v>
      </c>
      <c r="L26" s="9">
        <v>0.65666654552388359</v>
      </c>
      <c r="M26" s="9">
        <v>4.9545529945454379E-2</v>
      </c>
      <c r="N26" s="9">
        <v>0.77113633129071335</v>
      </c>
      <c r="O26" s="10"/>
      <c r="P26" s="10"/>
    </row>
    <row r="27" spans="1:16">
      <c r="A27" s="36"/>
      <c r="B27" s="36"/>
      <c r="C27" s="5" t="s">
        <v>2</v>
      </c>
      <c r="D27" s="33">
        <f>AVERAGE(D24:D26)</f>
        <v>0.95878124214985139</v>
      </c>
      <c r="E27" s="33">
        <f t="shared" ref="E27:N27" si="8">AVERAGE(E24:E26)</f>
        <v>0.83203333120299972</v>
      </c>
      <c r="F27" s="33">
        <f t="shared" si="8"/>
        <v>0.85724100211535303</v>
      </c>
      <c r="G27" s="33">
        <f t="shared" si="8"/>
        <v>0.96183616288672624</v>
      </c>
      <c r="H27" s="33">
        <f t="shared" si="8"/>
        <v>0.85500867483915155</v>
      </c>
      <c r="I27" s="33">
        <f t="shared" si="8"/>
        <v>0.85573183850398771</v>
      </c>
      <c r="J27" s="33">
        <f t="shared" si="8"/>
        <v>0.90266633711285371</v>
      </c>
      <c r="K27" s="33">
        <f t="shared" si="8"/>
        <v>7.9642234717194324E-2</v>
      </c>
      <c r="L27" s="33">
        <f t="shared" si="8"/>
        <v>0.54268052517532295</v>
      </c>
      <c r="M27" s="33">
        <f t="shared" si="8"/>
        <v>8.461817405658012E-2</v>
      </c>
      <c r="N27" s="33">
        <f t="shared" si="8"/>
        <v>0.54381955018072237</v>
      </c>
      <c r="O27" s="10"/>
      <c r="P27" s="10"/>
    </row>
    <row r="28" spans="1:16">
      <c r="A28" s="36"/>
      <c r="B28" s="36"/>
      <c r="C28" s="5" t="s">
        <v>1</v>
      </c>
      <c r="D28" s="34">
        <f>STDEV(D24:D26)</f>
        <v>4.7544037233962742E-2</v>
      </c>
      <c r="E28" s="34">
        <f t="shared" ref="E28:N28" si="9">STDEV(E24:E26)</f>
        <v>6.885465635534771E-2</v>
      </c>
      <c r="F28" s="34">
        <f t="shared" si="9"/>
        <v>6.5867743216269189E-2</v>
      </c>
      <c r="G28" s="34">
        <f t="shared" si="9"/>
        <v>5.5438605272876529E-2</v>
      </c>
      <c r="H28" s="34">
        <f t="shared" si="9"/>
        <v>4.1516716835979794E-2</v>
      </c>
      <c r="I28" s="34">
        <f t="shared" si="9"/>
        <v>3.188516840837418E-2</v>
      </c>
      <c r="J28" s="34">
        <f t="shared" si="9"/>
        <v>0.10953869661262279</v>
      </c>
      <c r="K28" s="34">
        <f t="shared" si="9"/>
        <v>3.3939672994399789E-2</v>
      </c>
      <c r="L28" s="34">
        <f t="shared" si="9"/>
        <v>0.15372860094189361</v>
      </c>
      <c r="M28" s="34">
        <f t="shared" si="9"/>
        <v>3.064128393644892E-2</v>
      </c>
      <c r="N28" s="34">
        <f t="shared" si="9"/>
        <v>0.22526083224504631</v>
      </c>
      <c r="O28" s="10"/>
      <c r="P28" s="10"/>
    </row>
    <row r="29" spans="1:16" ht="15" customHeight="1">
      <c r="A29" s="36"/>
      <c r="B29" s="36" t="s">
        <v>32</v>
      </c>
      <c r="C29" s="5">
        <v>1</v>
      </c>
      <c r="D29" s="8">
        <v>1.2135321786360389</v>
      </c>
      <c r="E29" s="8">
        <v>0.55586055681486191</v>
      </c>
      <c r="F29" s="8">
        <v>1.0599644125442429</v>
      </c>
      <c r="G29" s="8">
        <v>0.9520914047011656</v>
      </c>
      <c r="H29" s="8">
        <v>0.77443267342228306</v>
      </c>
      <c r="I29" s="8">
        <v>1.0365053557197985</v>
      </c>
      <c r="J29" s="8">
        <v>1.011656002913637</v>
      </c>
      <c r="K29" s="8">
        <v>8.1866557962313336E-3</v>
      </c>
      <c r="L29" s="8">
        <v>0.60323105489601525</v>
      </c>
      <c r="M29" s="8">
        <v>0.10637648475151901</v>
      </c>
      <c r="N29" s="8">
        <v>0.64702079318718408</v>
      </c>
      <c r="O29" s="10"/>
      <c r="P29" s="10"/>
    </row>
    <row r="30" spans="1:16">
      <c r="A30" s="36"/>
      <c r="B30" s="36"/>
      <c r="C30" s="5">
        <v>2</v>
      </c>
      <c r="D30" s="7">
        <v>0.92434355815087121</v>
      </c>
      <c r="E30" s="7">
        <v>0.72578415566013577</v>
      </c>
      <c r="F30" s="7">
        <v>0.89599810332284158</v>
      </c>
      <c r="G30" s="7">
        <v>0.45022103815829956</v>
      </c>
      <c r="H30" s="7">
        <v>0.76515104465312778</v>
      </c>
      <c r="I30" s="9">
        <v>0.86795606774160239</v>
      </c>
      <c r="J30" s="9">
        <v>0.12528250584801459</v>
      </c>
      <c r="K30" s="9">
        <v>2.2610583372804329E-2</v>
      </c>
      <c r="L30" s="9">
        <v>2.6565614552332743E-2</v>
      </c>
      <c r="M30" s="9">
        <v>0.18559621258956943</v>
      </c>
      <c r="N30" s="9">
        <v>3.2112446955941745E-2</v>
      </c>
      <c r="O30" s="10"/>
      <c r="P30" s="10"/>
    </row>
    <row r="31" spans="1:16">
      <c r="A31" s="36"/>
      <c r="B31" s="36"/>
      <c r="C31" s="5">
        <v>3</v>
      </c>
      <c r="I31" s="10"/>
      <c r="J31" s="10"/>
      <c r="K31" s="10"/>
      <c r="L31" s="10"/>
      <c r="M31" s="10"/>
      <c r="N31" s="10"/>
      <c r="O31" s="10"/>
      <c r="P31" s="10"/>
    </row>
    <row r="32" spans="1:16">
      <c r="A32" s="36"/>
      <c r="B32" s="36"/>
      <c r="C32" s="5" t="s">
        <v>2</v>
      </c>
      <c r="D32" s="33">
        <f>AVERAGE(D29:D31)</f>
        <v>1.0689378683934549</v>
      </c>
      <c r="E32" s="33">
        <f t="shared" ref="E32:N32" si="10">AVERAGE(E29:E31)</f>
        <v>0.64082235623749884</v>
      </c>
      <c r="F32" s="33">
        <f t="shared" si="10"/>
        <v>0.97798125793354229</v>
      </c>
      <c r="G32" s="33">
        <f t="shared" si="10"/>
        <v>0.70115622142973255</v>
      </c>
      <c r="H32" s="33">
        <f t="shared" si="10"/>
        <v>0.76979185903770542</v>
      </c>
      <c r="I32" s="33">
        <f t="shared" si="10"/>
        <v>0.95223071173070051</v>
      </c>
      <c r="J32" s="33">
        <f t="shared" si="10"/>
        <v>0.56846925438082585</v>
      </c>
      <c r="K32" s="33">
        <f t="shared" si="10"/>
        <v>1.5398619584517832E-2</v>
      </c>
      <c r="L32" s="33">
        <f t="shared" si="10"/>
        <v>0.314898334724174</v>
      </c>
      <c r="M32" s="33">
        <f t="shared" si="10"/>
        <v>0.14598634867054422</v>
      </c>
      <c r="N32" s="33">
        <f t="shared" si="10"/>
        <v>0.33956662007156291</v>
      </c>
      <c r="O32" s="10"/>
      <c r="P32" s="10"/>
    </row>
    <row r="33" spans="1:14">
      <c r="A33" s="36"/>
      <c r="B33" s="36"/>
      <c r="C33" s="5" t="s">
        <v>1</v>
      </c>
      <c r="D33" s="34">
        <f>STDEV(D29:D31)</f>
        <v>0.20448723458704698</v>
      </c>
      <c r="E33" s="34">
        <f t="shared" ref="E33:N33" si="11">STDEV(E29:E31)</f>
        <v>0.12015412902711572</v>
      </c>
      <c r="F33" s="34">
        <f t="shared" si="11"/>
        <v>0.11594168913658322</v>
      </c>
      <c r="G33" s="34">
        <f t="shared" si="11"/>
        <v>0.35487593945903895</v>
      </c>
      <c r="H33" s="34">
        <f t="shared" si="11"/>
        <v>6.5631026431258481E-3</v>
      </c>
      <c r="I33" s="34">
        <f t="shared" si="11"/>
        <v>0.11918234449354671</v>
      </c>
      <c r="J33" s="34">
        <f t="shared" si="11"/>
        <v>0.62676071043913595</v>
      </c>
      <c r="K33" s="34">
        <f t="shared" si="11"/>
        <v>1.0199257000738407E-2</v>
      </c>
      <c r="L33" s="34">
        <f t="shared" si="11"/>
        <v>0.4077640433429443</v>
      </c>
      <c r="M33" s="34">
        <f t="shared" si="11"/>
        <v>5.6016806758038197E-2</v>
      </c>
      <c r="N33" s="34">
        <f t="shared" si="11"/>
        <v>0.4348058614283169</v>
      </c>
    </row>
    <row r="34" spans="1:14" ht="15" customHeight="1">
      <c r="A34" s="36"/>
      <c r="B34" s="36" t="s">
        <v>33</v>
      </c>
      <c r="C34" s="5">
        <v>1</v>
      </c>
      <c r="D34" s="8">
        <v>0.95550653328930391</v>
      </c>
      <c r="E34" s="8">
        <v>0.59004834596384659</v>
      </c>
      <c r="F34" s="8">
        <v>0.54622847767721139</v>
      </c>
      <c r="G34" s="8">
        <v>0.91900254406955106</v>
      </c>
      <c r="H34" s="8">
        <v>0.59254670698738299</v>
      </c>
      <c r="I34" s="8">
        <v>0.23302203907503766</v>
      </c>
      <c r="J34" s="8">
        <v>0.8216505631393356</v>
      </c>
      <c r="K34" s="8">
        <v>2.611032739512284E-2</v>
      </c>
      <c r="L34" s="8">
        <v>0.38565164050494649</v>
      </c>
      <c r="M34" s="8">
        <v>2.6480205864250768E-2</v>
      </c>
      <c r="N34" s="8">
        <v>0.39691043883154575</v>
      </c>
    </row>
    <row r="35" spans="1:14">
      <c r="A35" s="36"/>
      <c r="B35" s="36"/>
      <c r="C35" s="5">
        <v>2</v>
      </c>
      <c r="D35" s="8">
        <v>0.88919673789238074</v>
      </c>
      <c r="E35" s="8">
        <v>0.3223355499325144</v>
      </c>
      <c r="F35" s="8">
        <v>0.47468167858831217</v>
      </c>
      <c r="G35" s="8">
        <v>0.98017724115477511</v>
      </c>
      <c r="H35" s="8">
        <v>0.37389828448131374</v>
      </c>
      <c r="I35" s="8">
        <v>0.18438154056245093</v>
      </c>
      <c r="J35" s="8">
        <v>0.79397510282014028</v>
      </c>
      <c r="K35" s="8">
        <v>2.6605631808924196E-2</v>
      </c>
      <c r="L35" s="8">
        <v>0.36784069441866496</v>
      </c>
      <c r="M35" s="8">
        <v>2.33369363584238E-2</v>
      </c>
      <c r="N35" s="8">
        <v>0.32067256061617122</v>
      </c>
    </row>
    <row r="36" spans="1:14">
      <c r="A36" s="36"/>
      <c r="B36" s="36"/>
      <c r="C36" s="5">
        <v>3</v>
      </c>
      <c r="D36" s="7">
        <v>0.76169901371000037</v>
      </c>
      <c r="E36" s="7">
        <v>0.44742831567255231</v>
      </c>
      <c r="F36" s="7">
        <v>0.87781597135823008</v>
      </c>
      <c r="G36" s="7">
        <v>0.7810065872804538</v>
      </c>
      <c r="H36" s="7">
        <v>0.41992536355469051</v>
      </c>
      <c r="I36" s="7">
        <v>0.62524454582918121</v>
      </c>
      <c r="J36" s="7">
        <v>0.64222208914878753</v>
      </c>
      <c r="K36" s="7">
        <v>0.30489914563171533</v>
      </c>
      <c r="L36" s="7">
        <v>0.16846104858641869</v>
      </c>
      <c r="M36" s="7">
        <v>0.51497662678538281</v>
      </c>
      <c r="N36" s="7">
        <v>0.2149190810739858</v>
      </c>
    </row>
    <row r="37" spans="1:14">
      <c r="B37" s="36"/>
      <c r="C37" s="5" t="s">
        <v>2</v>
      </c>
      <c r="D37" s="33">
        <f>AVERAGE(D34:D36)</f>
        <v>0.86880076163056164</v>
      </c>
      <c r="E37" s="33">
        <f t="shared" ref="E37:N37" si="12">AVERAGE(E34:E36)</f>
        <v>0.45327073718963778</v>
      </c>
      <c r="F37" s="33">
        <f t="shared" si="12"/>
        <v>0.63290870920791786</v>
      </c>
      <c r="G37" s="33">
        <f t="shared" si="12"/>
        <v>0.89339545750159333</v>
      </c>
      <c r="H37" s="33">
        <f t="shared" si="12"/>
        <v>0.46212345167446239</v>
      </c>
      <c r="I37" s="33">
        <f t="shared" si="12"/>
        <v>0.34754937515555656</v>
      </c>
      <c r="J37" s="33">
        <f t="shared" si="12"/>
        <v>0.7526159183694211</v>
      </c>
      <c r="K37" s="33">
        <f t="shared" si="12"/>
        <v>0.11920503494525413</v>
      </c>
      <c r="L37" s="33">
        <f t="shared" si="12"/>
        <v>0.3073177945033434</v>
      </c>
      <c r="M37" s="33">
        <f t="shared" si="12"/>
        <v>0.18826458966935244</v>
      </c>
      <c r="N37" s="33">
        <f t="shared" si="12"/>
        <v>0.3108340268405676</v>
      </c>
    </row>
    <row r="38" spans="1:14">
      <c r="B38" s="36"/>
      <c r="C38" s="5" t="s">
        <v>1</v>
      </c>
      <c r="D38" s="34">
        <f>STDEV(D34:D36)</f>
        <v>9.85004342484085E-2</v>
      </c>
      <c r="E38" s="34">
        <f t="shared" ref="E38:N38" si="13">STDEV(E34:E36)</f>
        <v>0.13395199030479515</v>
      </c>
      <c r="F38" s="34">
        <f t="shared" si="13"/>
        <v>0.2150916349034479</v>
      </c>
      <c r="G38" s="34">
        <f t="shared" si="13"/>
        <v>0.10202465144785028</v>
      </c>
      <c r="H38" s="34">
        <f t="shared" si="13"/>
        <v>0.11527051724886625</v>
      </c>
      <c r="I38" s="34">
        <f t="shared" si="13"/>
        <v>0.24171766668052705</v>
      </c>
      <c r="J38" s="34">
        <f t="shared" si="13"/>
        <v>9.6600108299450899E-2</v>
      </c>
      <c r="K38" s="34">
        <f t="shared" si="13"/>
        <v>0.16081600787652439</v>
      </c>
      <c r="L38" s="34">
        <f t="shared" si="13"/>
        <v>0.12058276976873653</v>
      </c>
      <c r="M38" s="34">
        <f t="shared" si="13"/>
        <v>0.28294528876299813</v>
      </c>
      <c r="N38" s="34">
        <f t="shared" si="13"/>
        <v>9.1393714963066849E-2</v>
      </c>
    </row>
    <row r="40" spans="1:14">
      <c r="B40" s="35" t="s">
        <v>56</v>
      </c>
      <c r="C40" s="35"/>
      <c r="D40" s="35"/>
      <c r="E40" s="35"/>
      <c r="F40" s="35"/>
    </row>
    <row r="41" spans="1:14">
      <c r="B41" s="16" t="s">
        <v>57</v>
      </c>
      <c r="C41" s="16"/>
      <c r="D41" s="16"/>
      <c r="E41" s="16"/>
      <c r="F41" s="16"/>
    </row>
  </sheetData>
  <mergeCells count="8">
    <mergeCell ref="A4:A36"/>
    <mergeCell ref="B34:B38"/>
    <mergeCell ref="B29:B33"/>
    <mergeCell ref="B24:B28"/>
    <mergeCell ref="B19:B23"/>
    <mergeCell ref="B14:B18"/>
    <mergeCell ref="B4:B8"/>
    <mergeCell ref="B9:B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workbookViewId="0"/>
  </sheetViews>
  <sheetFormatPr baseColWidth="10" defaultRowHeight="15" x14ac:dyDescent="0"/>
  <cols>
    <col min="2" max="2" width="7.5" bestFit="1" customWidth="1"/>
    <col min="3" max="5" width="12" bestFit="1" customWidth="1"/>
  </cols>
  <sheetData>
    <row r="2" spans="2:7">
      <c r="B2" s="20" t="s">
        <v>50</v>
      </c>
    </row>
    <row r="3" spans="2:7">
      <c r="B3" s="18" t="s">
        <v>46</v>
      </c>
      <c r="C3" t="s">
        <v>34</v>
      </c>
      <c r="D3" t="s">
        <v>47</v>
      </c>
      <c r="E3" t="s">
        <v>48</v>
      </c>
      <c r="F3" t="s">
        <v>2</v>
      </c>
      <c r="G3" t="s">
        <v>49</v>
      </c>
    </row>
    <row r="4" spans="2:7">
      <c r="B4" s="18" t="s">
        <v>3</v>
      </c>
      <c r="C4" s="12">
        <v>88.572565778448137</v>
      </c>
      <c r="D4" s="12">
        <v>79.522647712198861</v>
      </c>
      <c r="E4" s="12">
        <v>97.929264909847433</v>
      </c>
      <c r="F4" s="24">
        <f>AVERAGE(C4:E4)</f>
        <v>88.674826133498144</v>
      </c>
      <c r="G4" s="25">
        <f>STDEV(C4:E4)</f>
        <v>9.2037346794849668</v>
      </c>
    </row>
    <row r="5" spans="2:7">
      <c r="B5" s="18" t="s">
        <v>28</v>
      </c>
      <c r="C5" s="12">
        <v>68.604845446950705</v>
      </c>
      <c r="D5" s="12">
        <v>83.50487965373658</v>
      </c>
      <c r="E5" s="12">
        <v>84.757155465046935</v>
      </c>
      <c r="F5" s="24">
        <f t="shared" ref="F5:F10" si="0">AVERAGE(C5:E5)</f>
        <v>78.955626855244745</v>
      </c>
      <c r="G5" s="25">
        <f t="shared" ref="G5:G10" si="1">STDEV(C5:E5)</f>
        <v>8.9858808971971325</v>
      </c>
    </row>
    <row r="6" spans="2:7">
      <c r="B6" s="18" t="s">
        <v>29</v>
      </c>
      <c r="C6" s="12">
        <v>85.718919223826703</v>
      </c>
      <c r="D6" s="12">
        <v>87.148575329622602</v>
      </c>
      <c r="E6" s="12">
        <v>80.951652307151036</v>
      </c>
      <c r="F6" s="24">
        <f t="shared" si="0"/>
        <v>84.60638228686679</v>
      </c>
      <c r="G6" s="25">
        <f t="shared" si="1"/>
        <v>3.2448062443980623</v>
      </c>
    </row>
    <row r="7" spans="2:7">
      <c r="B7" s="18" t="s">
        <v>30</v>
      </c>
      <c r="C7" s="12">
        <v>92.587442189150792</v>
      </c>
      <c r="D7" s="12">
        <v>88.545452297382298</v>
      </c>
      <c r="E7" s="12">
        <v>92.475871069094865</v>
      </c>
      <c r="F7" s="24">
        <f t="shared" si="0"/>
        <v>91.202921851875985</v>
      </c>
      <c r="G7" s="25">
        <f t="shared" si="1"/>
        <v>2.3021121505051165</v>
      </c>
    </row>
    <row r="8" spans="2:7">
      <c r="B8" s="18" t="s">
        <v>31</v>
      </c>
      <c r="C8" s="12">
        <v>84.456664282308054</v>
      </c>
      <c r="D8" s="12">
        <v>100.35356375260429</v>
      </c>
      <c r="E8" s="12"/>
      <c r="F8" s="24">
        <f t="shared" si="0"/>
        <v>92.405114017456171</v>
      </c>
      <c r="G8" s="25">
        <f t="shared" si="1"/>
        <v>11.240805415287301</v>
      </c>
    </row>
    <row r="9" spans="2:7">
      <c r="B9" s="18" t="s">
        <v>32</v>
      </c>
      <c r="C9" s="12">
        <v>96.525925834725271</v>
      </c>
      <c r="D9" s="12">
        <v>86.416055588782143</v>
      </c>
      <c r="E9" s="12">
        <v>100.1774450411767</v>
      </c>
      <c r="F9" s="24">
        <f t="shared" si="0"/>
        <v>94.373142154894708</v>
      </c>
      <c r="G9" s="25">
        <f t="shared" si="1"/>
        <v>7.1288020097508422</v>
      </c>
    </row>
    <row r="10" spans="2:7">
      <c r="B10" s="18" t="s">
        <v>33</v>
      </c>
      <c r="C10" s="12">
        <v>71.747457305929444</v>
      </c>
      <c r="D10" s="12">
        <v>76.511985139141942</v>
      </c>
      <c r="E10" s="12">
        <v>64.692527973189712</v>
      </c>
      <c r="F10" s="24">
        <f t="shared" si="0"/>
        <v>70.983990139420371</v>
      </c>
      <c r="G10" s="25">
        <f t="shared" si="1"/>
        <v>5.9466001639758774</v>
      </c>
    </row>
    <row r="11" spans="2:7">
      <c r="C11" s="12"/>
      <c r="D11" s="12"/>
      <c r="E11" s="12"/>
      <c r="F11" s="12"/>
      <c r="G11" s="12"/>
    </row>
    <row r="12" spans="2:7">
      <c r="B12" s="20" t="s">
        <v>50</v>
      </c>
      <c r="C12" s="12"/>
      <c r="D12" s="12"/>
      <c r="E12" s="12"/>
      <c r="F12" s="12"/>
      <c r="G12" s="12"/>
    </row>
    <row r="13" spans="2:7">
      <c r="B13" s="18" t="s">
        <v>46</v>
      </c>
      <c r="C13" s="12" t="s">
        <v>34</v>
      </c>
      <c r="D13" s="12" t="s">
        <v>47</v>
      </c>
      <c r="E13" s="12" t="s">
        <v>48</v>
      </c>
      <c r="F13" s="12" t="s">
        <v>2</v>
      </c>
      <c r="G13" s="12" t="s">
        <v>49</v>
      </c>
    </row>
    <row r="14" spans="2:7">
      <c r="B14" s="18" t="s">
        <v>3</v>
      </c>
      <c r="C14" s="12">
        <v>86.824864215096682</v>
      </c>
      <c r="D14" s="12">
        <v>81.894640723672978</v>
      </c>
      <c r="E14" s="12">
        <v>75.653278347508703</v>
      </c>
      <c r="F14" s="24">
        <f t="shared" ref="F14" si="2">AVERAGE(C14:E14)</f>
        <v>81.457594428759464</v>
      </c>
      <c r="G14" s="25">
        <f t="shared" ref="G14" si="3">STDEV(C14:E14)</f>
        <v>5.5986015930003532</v>
      </c>
    </row>
    <row r="15" spans="2:7">
      <c r="B15" s="18" t="s">
        <v>28</v>
      </c>
      <c r="C15" s="12">
        <v>92.621552828357864</v>
      </c>
      <c r="D15" s="12">
        <v>107.07313299494412</v>
      </c>
      <c r="E15" s="12">
        <v>49.443745050901619</v>
      </c>
      <c r="F15" s="24">
        <f t="shared" ref="F15:F20" si="4">AVERAGE(C15:E15)</f>
        <v>83.04614362473454</v>
      </c>
      <c r="G15" s="25">
        <f t="shared" ref="G15:G20" si="5">STDEV(C15:E15)</f>
        <v>29.984211424745922</v>
      </c>
    </row>
    <row r="16" spans="2:7">
      <c r="B16" s="18" t="s">
        <v>29</v>
      </c>
      <c r="C16" s="12">
        <v>75.158882467881369</v>
      </c>
      <c r="D16" s="12">
        <v>70.910242979208476</v>
      </c>
      <c r="E16" s="12">
        <v>83.078165632682769</v>
      </c>
      <c r="F16" s="24">
        <f t="shared" si="4"/>
        <v>76.382430359924214</v>
      </c>
      <c r="G16" s="25">
        <f t="shared" si="5"/>
        <v>6.1755475472483461</v>
      </c>
    </row>
    <row r="17" spans="2:7">
      <c r="B17" s="18" t="s">
        <v>30</v>
      </c>
      <c r="C17" s="12">
        <v>32.328690728363554</v>
      </c>
      <c r="D17" s="12">
        <v>41.229662077596998</v>
      </c>
      <c r="E17" s="12">
        <v>36.566394884714541</v>
      </c>
      <c r="F17" s="24">
        <f t="shared" si="4"/>
        <v>36.708249230225029</v>
      </c>
      <c r="G17" s="25">
        <f t="shared" si="5"/>
        <v>4.4521808960860767</v>
      </c>
    </row>
    <row r="18" spans="2:7">
      <c r="B18" s="18" t="s">
        <v>31</v>
      </c>
      <c r="C18" s="12">
        <v>87.097273784580281</v>
      </c>
      <c r="D18" s="12">
        <v>60.649515569728329</v>
      </c>
      <c r="E18" s="12">
        <v>69.55962394854032</v>
      </c>
      <c r="F18" s="24">
        <f t="shared" si="4"/>
        <v>72.435471100949641</v>
      </c>
      <c r="G18" s="25">
        <f t="shared" si="5"/>
        <v>13.456368428399728</v>
      </c>
    </row>
    <row r="19" spans="2:7">
      <c r="B19" s="18" t="s">
        <v>32</v>
      </c>
      <c r="C19" s="12">
        <v>96.271499712192991</v>
      </c>
      <c r="D19" s="12">
        <v>116.32640961793257</v>
      </c>
      <c r="E19" s="12">
        <v>93.805495692288147</v>
      </c>
      <c r="F19" s="24">
        <f t="shared" si="4"/>
        <v>102.13446834080457</v>
      </c>
      <c r="G19" s="25">
        <f t="shared" si="5"/>
        <v>12.352274764861484</v>
      </c>
    </row>
    <row r="20" spans="2:7">
      <c r="B20" s="18" t="s">
        <v>33</v>
      </c>
      <c r="C20" s="12">
        <v>60.426356589147275</v>
      </c>
      <c r="D20" s="12">
        <v>100.69778082818577</v>
      </c>
      <c r="E20" s="12"/>
      <c r="F20" s="24">
        <f t="shared" si="4"/>
        <v>80.562068708666516</v>
      </c>
      <c r="G20" s="25">
        <f t="shared" si="5"/>
        <v>28.476197167464466</v>
      </c>
    </row>
    <row r="22" spans="2:7">
      <c r="B22" s="37" t="s">
        <v>54</v>
      </c>
      <c r="C22" s="37"/>
      <c r="D22" s="37"/>
      <c r="E22" s="37"/>
      <c r="F22" s="37"/>
    </row>
    <row r="23" spans="2:7">
      <c r="B23" s="38" t="s">
        <v>55</v>
      </c>
      <c r="C23" s="38"/>
      <c r="D23" s="38"/>
      <c r="E23" s="38"/>
      <c r="F23" s="38"/>
    </row>
  </sheetData>
  <mergeCells count="2">
    <mergeCell ref="B22:F22"/>
    <mergeCell ref="B23:F2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6"/>
  <sheetViews>
    <sheetView zoomScale="75" zoomScaleNormal="75" zoomScalePageLayoutView="75" workbookViewId="0"/>
  </sheetViews>
  <sheetFormatPr baseColWidth="10" defaultRowHeight="15" x14ac:dyDescent="0"/>
  <cols>
    <col min="1" max="1" width="3.5" bestFit="1" customWidth="1"/>
    <col min="2" max="2" width="3.5" customWidth="1"/>
    <col min="3" max="3" width="14.33203125" customWidth="1"/>
    <col min="4" max="4" width="20" bestFit="1" customWidth="1"/>
    <col min="17" max="17" width="12.6640625" bestFit="1" customWidth="1"/>
    <col min="18" max="18" width="16.83203125" customWidth="1"/>
  </cols>
  <sheetData>
    <row r="2" spans="1:28">
      <c r="E2" s="37" t="s">
        <v>52</v>
      </c>
      <c r="F2" s="37"/>
      <c r="G2" s="37"/>
      <c r="H2" s="37"/>
      <c r="I2" s="37"/>
    </row>
    <row r="3" spans="1:28">
      <c r="E3" s="38" t="s">
        <v>53</v>
      </c>
      <c r="F3" s="38"/>
      <c r="G3" s="38"/>
      <c r="H3" s="38"/>
      <c r="I3" s="38"/>
    </row>
    <row r="4" spans="1:28">
      <c r="E4" s="17"/>
      <c r="F4" s="17"/>
      <c r="G4" s="17"/>
      <c r="H4" s="17"/>
      <c r="I4" s="17"/>
    </row>
    <row r="5" spans="1:28">
      <c r="C5" s="5"/>
      <c r="D5" s="18" t="s">
        <v>39</v>
      </c>
      <c r="E5" s="23">
        <v>250</v>
      </c>
      <c r="F5" s="23">
        <v>125</v>
      </c>
      <c r="G5" s="22">
        <v>62.5</v>
      </c>
      <c r="H5" s="21">
        <v>31.25</v>
      </c>
      <c r="I5" s="19">
        <v>15.625</v>
      </c>
      <c r="J5" s="19">
        <v>7.8125</v>
      </c>
      <c r="K5" s="19">
        <v>3.90625</v>
      </c>
      <c r="L5" s="19">
        <v>1.953125</v>
      </c>
      <c r="M5" s="20" t="s">
        <v>37</v>
      </c>
      <c r="N5" s="20" t="s">
        <v>38</v>
      </c>
      <c r="Q5" s="5"/>
      <c r="R5" s="18" t="s">
        <v>40</v>
      </c>
      <c r="S5" s="23">
        <v>250</v>
      </c>
      <c r="T5" s="23">
        <v>125</v>
      </c>
      <c r="U5" s="22">
        <v>62.5</v>
      </c>
      <c r="V5" s="21">
        <v>31.25</v>
      </c>
      <c r="W5" s="19">
        <v>15.625</v>
      </c>
      <c r="X5" s="19">
        <v>7.8125</v>
      </c>
      <c r="Y5" s="19">
        <v>3.90625</v>
      </c>
      <c r="Z5" s="19">
        <v>1.953125</v>
      </c>
      <c r="AA5" s="20" t="s">
        <v>37</v>
      </c>
      <c r="AB5" s="20" t="s">
        <v>38</v>
      </c>
    </row>
    <row r="6" spans="1:28">
      <c r="A6" s="36" t="s">
        <v>0</v>
      </c>
      <c r="B6" s="36" t="s">
        <v>3</v>
      </c>
      <c r="C6" s="39" t="s">
        <v>36</v>
      </c>
      <c r="D6" s="5" t="s">
        <v>34</v>
      </c>
      <c r="E6" s="6">
        <v>2.4819765330271935E-2</v>
      </c>
      <c r="F6" s="6">
        <v>0.10499891374267621</v>
      </c>
      <c r="G6" s="6">
        <v>0.32485980197919512</v>
      </c>
      <c r="H6" s="6">
        <v>0.56339177279000396</v>
      </c>
      <c r="I6" s="6">
        <v>0.72976149295649773</v>
      </c>
      <c r="J6" s="6">
        <v>0.80004517334231129</v>
      </c>
      <c r="K6" s="6">
        <v>0.82981446049333574</v>
      </c>
      <c r="L6" s="6">
        <v>0.847619227320625</v>
      </c>
      <c r="M6" s="6">
        <v>0.81549811722287779</v>
      </c>
      <c r="N6" s="6">
        <v>0.83032598497150534</v>
      </c>
      <c r="P6" s="36" t="s">
        <v>3</v>
      </c>
      <c r="Q6" s="39" t="s">
        <v>36</v>
      </c>
      <c r="R6" s="5" t="s">
        <v>34</v>
      </c>
      <c r="S6" s="6">
        <v>4.2084009328144708E-3</v>
      </c>
      <c r="T6" s="6">
        <v>4.3434770639701947E-3</v>
      </c>
      <c r="U6" s="6">
        <v>7.267905025385827E-3</v>
      </c>
      <c r="V6" s="6">
        <v>2.2206355734890021E-2</v>
      </c>
      <c r="W6" s="6">
        <v>7.8451314815367504E-2</v>
      </c>
      <c r="X6" s="6">
        <v>0.20139086884598639</v>
      </c>
      <c r="Y6" s="6">
        <v>0.38948849128714419</v>
      </c>
      <c r="Z6" s="6">
        <v>0.63333661069648495</v>
      </c>
      <c r="AA6" s="6">
        <v>0.82996457436943316</v>
      </c>
      <c r="AB6" s="6">
        <v>0.84279897386600611</v>
      </c>
    </row>
    <row r="7" spans="1:28">
      <c r="A7" s="36"/>
      <c r="B7" s="36"/>
      <c r="C7" s="39"/>
      <c r="D7" s="5">
        <v>2</v>
      </c>
      <c r="E7" s="6">
        <v>1.7140236622359067E-2</v>
      </c>
      <c r="F7" s="6">
        <v>8.7208974950910845E-2</v>
      </c>
      <c r="G7" s="6">
        <v>0.25126317800038656</v>
      </c>
      <c r="H7" s="6">
        <v>0.46316754851083702</v>
      </c>
      <c r="I7" s="6">
        <v>0.65151259207672252</v>
      </c>
      <c r="J7" s="6">
        <v>0.7599179404208497</v>
      </c>
      <c r="K7" s="6">
        <v>0.77695978264339849</v>
      </c>
      <c r="L7" s="6">
        <v>0.8575797648678084</v>
      </c>
      <c r="M7" s="6">
        <v>0.84856251944736949</v>
      </c>
      <c r="N7" s="6">
        <v>0.87059185583809096</v>
      </c>
      <c r="P7" s="36"/>
      <c r="Q7" s="39"/>
      <c r="R7" s="5">
        <v>2</v>
      </c>
      <c r="S7" s="6">
        <v>4.6659543131794259E-3</v>
      </c>
      <c r="T7" s="6">
        <v>7.0910657414164878E-3</v>
      </c>
      <c r="U7" s="6">
        <v>8.192514005996427E-3</v>
      </c>
      <c r="V7" s="6">
        <v>1.9950275959031219E-2</v>
      </c>
      <c r="W7" s="6">
        <v>6.4944290364169877E-2</v>
      </c>
      <c r="X7" s="6">
        <v>0.17967544233278582</v>
      </c>
      <c r="Y7" s="6">
        <v>0.37526029851814124</v>
      </c>
      <c r="Z7" s="6">
        <v>0.55079860815621418</v>
      </c>
      <c r="AA7" s="6">
        <v>0.90072191675823754</v>
      </c>
      <c r="AB7" s="6">
        <v>0.90653342988749086</v>
      </c>
    </row>
    <row r="8" spans="1:28">
      <c r="A8" s="36"/>
      <c r="B8" s="36"/>
      <c r="C8" s="39"/>
      <c r="D8" s="5">
        <v>3</v>
      </c>
      <c r="E8" s="6">
        <v>6.5427457377880208E-2</v>
      </c>
      <c r="F8" s="6">
        <v>0.19665442511344164</v>
      </c>
      <c r="G8" s="6">
        <v>0.4139780647899064</v>
      </c>
      <c r="H8" s="6">
        <v>0.59753352833081286</v>
      </c>
      <c r="I8" s="6">
        <v>0.74293196161925934</v>
      </c>
      <c r="J8" s="6">
        <v>0.79407500994662783</v>
      </c>
      <c r="K8" s="6">
        <v>1.0568516594960562</v>
      </c>
      <c r="L8" s="6">
        <v>0.79478592123969483</v>
      </c>
      <c r="M8" s="6">
        <v>0.88598007275905966</v>
      </c>
      <c r="N8" s="6">
        <v>0.83467314973160878</v>
      </c>
      <c r="P8" s="36"/>
      <c r="Q8" s="39"/>
      <c r="R8" s="5">
        <v>3</v>
      </c>
      <c r="S8" s="6">
        <v>4.999919426900876E-3</v>
      </c>
      <c r="T8" s="6">
        <v>7.6064543865804919E-3</v>
      </c>
      <c r="U8" s="6">
        <v>1.1116392235389735E-2</v>
      </c>
      <c r="V8" s="6">
        <v>4.7566990155389205E-2</v>
      </c>
      <c r="W8" s="6">
        <v>0.16050527615032861</v>
      </c>
      <c r="X8" s="6">
        <v>0.32585195244731918</v>
      </c>
      <c r="Y8" s="6">
        <v>0.52353424300893958</v>
      </c>
      <c r="Z8" s="6">
        <v>0.64144377570519173</v>
      </c>
      <c r="AA8" s="6">
        <v>0.87497864233568623</v>
      </c>
      <c r="AB8" s="6">
        <v>0.83819170470532911</v>
      </c>
    </row>
    <row r="9" spans="1:28">
      <c r="A9" s="36"/>
      <c r="B9" s="36"/>
      <c r="C9" s="39"/>
      <c r="D9" s="5" t="s">
        <v>2</v>
      </c>
      <c r="E9" s="14">
        <f>AVERAGE(E6:E8)</f>
        <v>3.5795819776837066E-2</v>
      </c>
      <c r="F9" s="14">
        <f t="shared" ref="F9:N9" si="0">AVERAGE(F6:F8)</f>
        <v>0.12962077126900959</v>
      </c>
      <c r="G9" s="14">
        <f t="shared" si="0"/>
        <v>0.33003368158982938</v>
      </c>
      <c r="H9" s="14">
        <f t="shared" si="0"/>
        <v>0.5413642832105513</v>
      </c>
      <c r="I9" s="14">
        <f t="shared" si="0"/>
        <v>0.70806868221749319</v>
      </c>
      <c r="J9" s="14">
        <f t="shared" si="0"/>
        <v>0.78467937456992953</v>
      </c>
      <c r="K9" s="14">
        <f t="shared" si="0"/>
        <v>0.88787530087759681</v>
      </c>
      <c r="L9" s="14">
        <f t="shared" si="0"/>
        <v>0.83332830447604278</v>
      </c>
      <c r="M9" s="26">
        <f t="shared" si="0"/>
        <v>0.85001356980976894</v>
      </c>
      <c r="N9" s="26">
        <f t="shared" si="0"/>
        <v>0.84519699684706839</v>
      </c>
      <c r="P9" s="36"/>
      <c r="Q9" s="39"/>
      <c r="R9" s="5" t="s">
        <v>2</v>
      </c>
      <c r="S9" s="14">
        <f>AVERAGE(S6:S8)</f>
        <v>4.6247582242982576E-3</v>
      </c>
      <c r="T9" s="14">
        <f t="shared" ref="T9" si="1">AVERAGE(T6:T8)</f>
        <v>6.3469990639890587E-3</v>
      </c>
      <c r="U9" s="14">
        <f t="shared" ref="U9" si="2">AVERAGE(U6:U8)</f>
        <v>8.8589370889239957E-3</v>
      </c>
      <c r="V9" s="14">
        <f t="shared" ref="V9" si="3">AVERAGE(V6:V8)</f>
        <v>2.9907873949770149E-2</v>
      </c>
      <c r="W9" s="14">
        <f t="shared" ref="W9" si="4">AVERAGE(W6:W8)</f>
        <v>0.10130029377662199</v>
      </c>
      <c r="X9" s="14">
        <f t="shared" ref="X9" si="5">AVERAGE(X6:X8)</f>
        <v>0.2356394212086971</v>
      </c>
      <c r="Y9" s="14">
        <f t="shared" ref="Y9" si="6">AVERAGE(Y6:Y8)</f>
        <v>0.42942767760474165</v>
      </c>
      <c r="Z9" s="14">
        <f t="shared" ref="Z9" si="7">AVERAGE(Z6:Z8)</f>
        <v>0.60852633151929691</v>
      </c>
      <c r="AA9" s="26">
        <f t="shared" ref="AA9" si="8">AVERAGE(AA6:AA8)</f>
        <v>0.86855504448778564</v>
      </c>
      <c r="AB9" s="26">
        <f t="shared" ref="AB9" si="9">AVERAGE(AB6:AB8)</f>
        <v>0.86250803615294203</v>
      </c>
    </row>
    <row r="10" spans="1:28">
      <c r="A10" s="36"/>
      <c r="B10" s="36"/>
      <c r="C10" s="39"/>
      <c r="D10" s="5" t="s">
        <v>1</v>
      </c>
      <c r="E10" s="15">
        <f>STDEV(E6:E8)</f>
        <v>2.5947432444917928E-2</v>
      </c>
      <c r="F10" s="15">
        <f t="shared" ref="F10:N10" si="10">STDEV(F6:F8)</f>
        <v>5.8730346000641268E-2</v>
      </c>
      <c r="G10" s="15">
        <f t="shared" si="10"/>
        <v>8.1480736179789987E-2</v>
      </c>
      <c r="H10" s="15">
        <f t="shared" si="10"/>
        <v>6.9838827711561302E-2</v>
      </c>
      <c r="I10" s="15">
        <f t="shared" si="10"/>
        <v>4.9419720863309514E-2</v>
      </c>
      <c r="J10" s="15">
        <f t="shared" si="10"/>
        <v>2.1650800876230999E-2</v>
      </c>
      <c r="K10" s="15">
        <f t="shared" si="10"/>
        <v>0.1487049480401402</v>
      </c>
      <c r="L10" s="15">
        <f t="shared" si="10"/>
        <v>3.3748178561373465E-2</v>
      </c>
      <c r="M10" s="26">
        <f t="shared" si="10"/>
        <v>3.526337582275333E-2</v>
      </c>
      <c r="N10" s="26">
        <f t="shared" si="10"/>
        <v>2.2099742255133028E-2</v>
      </c>
      <c r="P10" s="36"/>
      <c r="Q10" s="39"/>
      <c r="R10" s="5" t="s">
        <v>1</v>
      </c>
      <c r="S10" s="15">
        <f>STDEV(S6:S8)</f>
        <v>3.9736408987794996E-4</v>
      </c>
      <c r="T10" s="15">
        <f t="shared" ref="T10:AB10" si="11">STDEV(T6:T8)</f>
        <v>1.7541327393645805E-3</v>
      </c>
      <c r="U10" s="15">
        <f t="shared" si="11"/>
        <v>2.0089308712558851E-3</v>
      </c>
      <c r="V10" s="15">
        <f t="shared" si="11"/>
        <v>1.5334789299544615E-2</v>
      </c>
      <c r="W10" s="15">
        <f t="shared" si="11"/>
        <v>5.1715881320775148E-2</v>
      </c>
      <c r="X10" s="15">
        <f t="shared" si="11"/>
        <v>7.8877218076717673E-2</v>
      </c>
      <c r="Y10" s="15">
        <f t="shared" si="11"/>
        <v>8.180858516377687E-2</v>
      </c>
      <c r="Z10" s="15">
        <f t="shared" si="11"/>
        <v>5.0157741821508069E-2</v>
      </c>
      <c r="AA10" s="26">
        <f t="shared" si="11"/>
        <v>3.5813368069273904E-2</v>
      </c>
      <c r="AB10" s="26">
        <f t="shared" si="11"/>
        <v>3.8196638626864413E-2</v>
      </c>
    </row>
    <row r="11" spans="1:28">
      <c r="A11" s="36"/>
      <c r="B11" s="36"/>
      <c r="C11" s="40" t="s">
        <v>35</v>
      </c>
      <c r="D11" s="5">
        <v>1</v>
      </c>
      <c r="E11" s="6">
        <v>0.70093825543081134</v>
      </c>
      <c r="F11" s="6">
        <v>0.88291696022314903</v>
      </c>
      <c r="G11" s="6">
        <v>0.94282580593907395</v>
      </c>
      <c r="H11" s="6">
        <v>0.95203324873071349</v>
      </c>
      <c r="I11" s="6">
        <v>0.98282158581209522</v>
      </c>
      <c r="J11" s="6">
        <v>0.98278786438783117</v>
      </c>
      <c r="K11" s="6">
        <v>1.0251297587960819</v>
      </c>
      <c r="L11" s="6">
        <v>0.97738111857248866</v>
      </c>
      <c r="M11" s="11">
        <v>1</v>
      </c>
      <c r="N11" s="11">
        <v>0.94050419084805903</v>
      </c>
      <c r="P11" s="36"/>
      <c r="Q11" s="40" t="s">
        <v>35</v>
      </c>
      <c r="R11" s="5">
        <v>1</v>
      </c>
      <c r="S11" s="6">
        <v>0.73960630542666317</v>
      </c>
      <c r="T11" s="6">
        <v>0.87175660900839658</v>
      </c>
      <c r="U11" s="6">
        <v>0.88468146401450354</v>
      </c>
      <c r="V11" s="6">
        <v>0.94658634546876563</v>
      </c>
      <c r="W11" s="6">
        <v>0.92187188236807427</v>
      </c>
      <c r="X11" s="6">
        <v>0.9805822318684918</v>
      </c>
      <c r="Y11" s="6">
        <v>0.95287347351208596</v>
      </c>
      <c r="Z11" s="6">
        <v>0.98967628780845618</v>
      </c>
      <c r="AA11" s="11">
        <v>1</v>
      </c>
      <c r="AB11" s="11">
        <v>1.0060805813920974</v>
      </c>
    </row>
    <row r="12" spans="1:28">
      <c r="A12" s="36"/>
      <c r="B12" s="36"/>
      <c r="C12" s="40"/>
      <c r="D12" s="5">
        <v>2</v>
      </c>
      <c r="E12" s="6">
        <v>0.73777611925385367</v>
      </c>
      <c r="F12" s="6">
        <v>0.96689906846787099</v>
      </c>
      <c r="G12" s="6">
        <v>0.90312038340160394</v>
      </c>
      <c r="H12" s="6">
        <v>0.93322118204764226</v>
      </c>
      <c r="I12" s="6">
        <v>0.97637445431156311</v>
      </c>
      <c r="J12" s="6">
        <v>0.99309903134398336</v>
      </c>
      <c r="K12" s="6">
        <v>1.0109882183031982</v>
      </c>
      <c r="L12" s="6">
        <v>0.96900734863360316</v>
      </c>
      <c r="M12" s="11">
        <v>1</v>
      </c>
      <c r="N12" s="11">
        <v>0.95139489293974389</v>
      </c>
      <c r="P12" s="36"/>
      <c r="Q12" s="40"/>
      <c r="R12" s="5">
        <v>2</v>
      </c>
      <c r="S12" s="6">
        <v>0.71315714023161414</v>
      </c>
      <c r="T12" s="6">
        <v>0.88022293691802911</v>
      </c>
      <c r="U12" s="6">
        <v>0.81095045379167996</v>
      </c>
      <c r="V12" s="6">
        <v>0.91716829411421441</v>
      </c>
      <c r="W12" s="6">
        <v>0.87173369461501515</v>
      </c>
      <c r="X12" s="6">
        <v>1.0165004943434215</v>
      </c>
      <c r="Y12" s="6">
        <v>0.94825531414086672</v>
      </c>
      <c r="Z12" s="6">
        <v>1.0405887967615808</v>
      </c>
      <c r="AA12" s="11">
        <v>1</v>
      </c>
      <c r="AB12" s="11">
        <v>1.0464858259374805</v>
      </c>
    </row>
    <row r="13" spans="1:28">
      <c r="A13" s="36"/>
      <c r="B13" s="36"/>
      <c r="C13" s="40"/>
      <c r="D13" s="5">
        <v>3</v>
      </c>
      <c r="E13" s="6">
        <v>0.8031580628746392</v>
      </c>
      <c r="F13" s="6">
        <v>0.86214885872122382</v>
      </c>
      <c r="G13" s="6">
        <v>0.88486663530026444</v>
      </c>
      <c r="H13" s="6">
        <v>0.94366600000793788</v>
      </c>
      <c r="I13" s="6">
        <v>1.0258286378202655</v>
      </c>
      <c r="J13" s="6">
        <v>1.0317454857437083</v>
      </c>
      <c r="K13" s="6">
        <v>1.0148157147943029</v>
      </c>
      <c r="L13" s="6">
        <v>1.0223889080061985</v>
      </c>
      <c r="M13" s="11">
        <v>1</v>
      </c>
      <c r="N13" s="11">
        <v>1.0135306518328648</v>
      </c>
      <c r="P13" s="36"/>
      <c r="Q13" s="40"/>
      <c r="R13" s="5">
        <v>3</v>
      </c>
      <c r="S13" s="6">
        <v>0.69886726988625658</v>
      </c>
      <c r="T13" s="6">
        <v>0.81204735067842304</v>
      </c>
      <c r="U13" s="6">
        <v>0.87716766796936319</v>
      </c>
      <c r="V13" s="6">
        <v>0.85988472917456638</v>
      </c>
      <c r="W13" s="6">
        <v>0.92327613570530931</v>
      </c>
      <c r="X13" s="6">
        <v>0.92425593136140205</v>
      </c>
      <c r="Y13" s="6">
        <v>0.99406014655364361</v>
      </c>
      <c r="Z13" s="6">
        <v>0.95840475293085181</v>
      </c>
      <c r="AA13" s="11">
        <v>1</v>
      </c>
      <c r="AB13" s="11">
        <v>0.98356238663910722</v>
      </c>
    </row>
    <row r="14" spans="1:28">
      <c r="A14" s="36"/>
      <c r="B14" s="36"/>
      <c r="C14" s="40"/>
      <c r="D14" s="5" t="s">
        <v>2</v>
      </c>
      <c r="E14" s="14">
        <f>AVERAGE(E11:E13)</f>
        <v>0.74729081251976803</v>
      </c>
      <c r="F14" s="14">
        <f t="shared" ref="F14:N14" si="12">AVERAGE(F11:F13)</f>
        <v>0.90398829580408124</v>
      </c>
      <c r="G14" s="14">
        <f t="shared" si="12"/>
        <v>0.91027094154698085</v>
      </c>
      <c r="H14" s="14">
        <f t="shared" si="12"/>
        <v>0.94297347692876465</v>
      </c>
      <c r="I14" s="14">
        <f t="shared" si="12"/>
        <v>0.99500822598130789</v>
      </c>
      <c r="J14" s="14">
        <f t="shared" si="12"/>
        <v>1.0025441271585076</v>
      </c>
      <c r="K14" s="14">
        <f t="shared" si="12"/>
        <v>1.0169778972978609</v>
      </c>
      <c r="L14" s="14">
        <f t="shared" si="12"/>
        <v>0.98959245840409682</v>
      </c>
      <c r="M14" s="26">
        <f t="shared" si="12"/>
        <v>1</v>
      </c>
      <c r="N14" s="26">
        <f t="shared" si="12"/>
        <v>0.96847657854022262</v>
      </c>
      <c r="P14" s="36"/>
      <c r="Q14" s="40"/>
      <c r="R14" s="5" t="s">
        <v>2</v>
      </c>
      <c r="S14" s="14">
        <f>AVERAGE(S11:S13)</f>
        <v>0.71721023851484456</v>
      </c>
      <c r="T14" s="14">
        <f t="shared" ref="T14" si="13">AVERAGE(T11:T13)</f>
        <v>0.85467563220161624</v>
      </c>
      <c r="U14" s="14">
        <f t="shared" ref="U14" si="14">AVERAGE(U11:U13)</f>
        <v>0.85759986192518234</v>
      </c>
      <c r="V14" s="14">
        <f t="shared" ref="V14" si="15">AVERAGE(V11:V13)</f>
        <v>0.90787978958584892</v>
      </c>
      <c r="W14" s="14">
        <f t="shared" ref="W14" si="16">AVERAGE(W11:W13)</f>
        <v>0.90562723756279961</v>
      </c>
      <c r="X14" s="14">
        <f t="shared" ref="X14" si="17">AVERAGE(X11:X13)</f>
        <v>0.97377955252443849</v>
      </c>
      <c r="Y14" s="14">
        <f t="shared" ref="Y14" si="18">AVERAGE(Y11:Y13)</f>
        <v>0.96506297806886543</v>
      </c>
      <c r="Z14" s="14">
        <f t="shared" ref="Z14" si="19">AVERAGE(Z11:Z13)</f>
        <v>0.99622327916696296</v>
      </c>
      <c r="AA14" s="26">
        <f t="shared" ref="AA14" si="20">AVERAGE(AA11:AA13)</f>
        <v>1</v>
      </c>
      <c r="AB14" s="26">
        <f t="shared" ref="AB14" si="21">AVERAGE(AB11:AB13)</f>
        <v>1.0120429313228951</v>
      </c>
    </row>
    <row r="15" spans="1:28">
      <c r="A15" s="36"/>
      <c r="B15" s="36"/>
      <c r="C15" s="40"/>
      <c r="D15" s="5" t="s">
        <v>1</v>
      </c>
      <c r="E15" s="15">
        <f>STDEV(E11:E13)</f>
        <v>5.1769868644044668E-2</v>
      </c>
      <c r="F15" s="15">
        <f t="shared" ref="F15:N15" si="22">STDEV(F11:F13)</f>
        <v>5.5463073281822747E-2</v>
      </c>
      <c r="G15" s="15">
        <f t="shared" si="22"/>
        <v>2.9633835840597329E-2</v>
      </c>
      <c r="H15" s="15">
        <f t="shared" si="22"/>
        <v>9.4251341838443026E-3</v>
      </c>
      <c r="I15" s="15">
        <f t="shared" si="22"/>
        <v>2.6885213698025597E-2</v>
      </c>
      <c r="J15" s="15">
        <f t="shared" si="22"/>
        <v>2.5809291900699562E-2</v>
      </c>
      <c r="K15" s="15">
        <f t="shared" si="22"/>
        <v>7.3145106987403648E-3</v>
      </c>
      <c r="L15" s="15">
        <f t="shared" si="22"/>
        <v>2.8709499048655402E-2</v>
      </c>
      <c r="M15" s="26">
        <f t="shared" si="22"/>
        <v>0</v>
      </c>
      <c r="N15" s="26">
        <f t="shared" si="22"/>
        <v>3.9396116410206503E-2</v>
      </c>
      <c r="P15" s="36"/>
      <c r="Q15" s="40"/>
      <c r="R15" s="5" t="s">
        <v>1</v>
      </c>
      <c r="S15" s="15">
        <f>STDEV(S11:S13)</f>
        <v>2.0669735326335755E-2</v>
      </c>
      <c r="T15" s="15">
        <f t="shared" ref="T15:AB15" si="23">STDEV(T11:T13)</f>
        <v>3.7159083227170937E-2</v>
      </c>
      <c r="U15" s="15">
        <f t="shared" si="23"/>
        <v>4.0573880048086881E-2</v>
      </c>
      <c r="V15" s="15">
        <f t="shared" si="23"/>
        <v>4.4090813150663717E-2</v>
      </c>
      <c r="W15" s="15">
        <f t="shared" si="23"/>
        <v>2.9361065580522865E-2</v>
      </c>
      <c r="X15" s="15">
        <f t="shared" si="23"/>
        <v>4.6497012641990729E-2</v>
      </c>
      <c r="Y15" s="15">
        <f t="shared" si="23"/>
        <v>2.5218221271442888E-2</v>
      </c>
      <c r="Z15" s="15">
        <f t="shared" si="23"/>
        <v>4.1481340226408626E-2</v>
      </c>
      <c r="AA15" s="26">
        <f t="shared" si="23"/>
        <v>0</v>
      </c>
      <c r="AB15" s="26">
        <f t="shared" si="23"/>
        <v>3.1882628746810998E-2</v>
      </c>
    </row>
    <row r="16" spans="1:28" ht="15" customHeight="1">
      <c r="A16" s="36"/>
      <c r="B16" s="36" t="s">
        <v>28</v>
      </c>
      <c r="C16" s="39" t="s">
        <v>36</v>
      </c>
      <c r="D16" s="5">
        <v>1</v>
      </c>
      <c r="E16" s="6">
        <v>0.72601172812417503</v>
      </c>
      <c r="F16" s="6">
        <v>0.78562208782308363</v>
      </c>
      <c r="G16" s="6">
        <v>0.75818885814706294</v>
      </c>
      <c r="H16" s="6">
        <v>0.87344854541321104</v>
      </c>
      <c r="I16" s="6">
        <v>0.8380319002597858</v>
      </c>
      <c r="J16" s="6">
        <v>0.83982231945242114</v>
      </c>
      <c r="K16" s="6">
        <v>0.86903391172628408</v>
      </c>
      <c r="L16" s="6">
        <v>0.84735118120014952</v>
      </c>
      <c r="M16" s="11">
        <v>0.8591412742407516</v>
      </c>
      <c r="N16" s="11">
        <v>0.7778324348178659</v>
      </c>
      <c r="P16" s="36" t="s">
        <v>28</v>
      </c>
      <c r="Q16" s="39" t="s">
        <v>36</v>
      </c>
      <c r="R16" s="5">
        <v>1</v>
      </c>
      <c r="S16" s="6">
        <v>0.5261886868165504</v>
      </c>
      <c r="T16" s="6">
        <v>0.52671792786636318</v>
      </c>
      <c r="U16" s="6">
        <v>0.55721639450940808</v>
      </c>
      <c r="V16" s="6">
        <v>0.62972593602120042</v>
      </c>
      <c r="W16" s="6">
        <v>0.66043061746820908</v>
      </c>
      <c r="X16" s="6">
        <v>0.68300600213362539</v>
      </c>
      <c r="Y16" s="6">
        <v>0.74476120183572969</v>
      </c>
      <c r="Z16" s="6">
        <v>0.80537539437760519</v>
      </c>
      <c r="AA16" s="11">
        <v>0.77641626541250575</v>
      </c>
      <c r="AB16" s="11">
        <v>0.7447681341021376</v>
      </c>
    </row>
    <row r="17" spans="1:28">
      <c r="A17" s="36"/>
      <c r="B17" s="36"/>
      <c r="C17" s="39"/>
      <c r="D17" s="5">
        <v>2</v>
      </c>
      <c r="E17" s="6">
        <v>0.85114407499768985</v>
      </c>
      <c r="F17" s="6">
        <v>0.89686429108439569</v>
      </c>
      <c r="G17" s="6">
        <v>0.8403052962396973</v>
      </c>
      <c r="H17" s="6">
        <v>0.92798380775620093</v>
      </c>
      <c r="I17" s="6">
        <v>0.96280824899409567</v>
      </c>
      <c r="J17" s="6">
        <v>0.94550475034910397</v>
      </c>
      <c r="K17" s="6">
        <v>0.9082564595848085</v>
      </c>
      <c r="L17" s="6">
        <v>0.93863718630050974</v>
      </c>
      <c r="M17" s="11">
        <v>0.88525085404656645</v>
      </c>
      <c r="N17" s="11">
        <v>0.90421314520048202</v>
      </c>
      <c r="P17" s="36"/>
      <c r="Q17" s="39"/>
      <c r="R17" s="5">
        <v>2</v>
      </c>
      <c r="S17" s="6">
        <v>0.73506183159561111</v>
      </c>
      <c r="T17" s="6">
        <v>0.80577134492162272</v>
      </c>
      <c r="U17" s="6">
        <v>0.77903047893647936</v>
      </c>
      <c r="V17" s="6">
        <v>0.86228615908348605</v>
      </c>
      <c r="W17" s="6">
        <v>0.88964530973284761</v>
      </c>
      <c r="X17" s="6">
        <v>0.92733887694635875</v>
      </c>
      <c r="Y17" s="6">
        <v>0.88130417162004637</v>
      </c>
      <c r="Z17" s="6">
        <v>0.90594128238819338</v>
      </c>
      <c r="AA17" s="11">
        <v>0.912454900408606</v>
      </c>
      <c r="AB17" s="11">
        <v>0.89449845847473097</v>
      </c>
    </row>
    <row r="18" spans="1:28">
      <c r="A18" s="36"/>
      <c r="B18" s="36"/>
      <c r="C18" s="39"/>
      <c r="D18" s="5">
        <v>3</v>
      </c>
      <c r="E18" s="6">
        <v>0.89207492038288394</v>
      </c>
      <c r="F18" s="6">
        <v>0.9087823653098317</v>
      </c>
      <c r="G18" s="6">
        <v>0.92489304358218627</v>
      </c>
      <c r="H18" s="6">
        <v>0.97862448793780732</v>
      </c>
      <c r="I18" s="6">
        <v>0.95920253447640247</v>
      </c>
      <c r="J18" s="6">
        <v>0.96839556231486756</v>
      </c>
      <c r="K18" s="6">
        <v>0.93729007238887962</v>
      </c>
      <c r="L18" s="6">
        <v>0.94427032693186752</v>
      </c>
      <c r="M18" s="11">
        <v>0.92620084934665337</v>
      </c>
      <c r="N18" s="11">
        <v>0.89035396778739595</v>
      </c>
      <c r="P18" s="36"/>
      <c r="Q18" s="39"/>
      <c r="R18" s="5">
        <v>3</v>
      </c>
      <c r="S18" s="6">
        <v>0.80876393583797135</v>
      </c>
      <c r="T18" s="6">
        <v>0.79646350961815071</v>
      </c>
      <c r="U18" s="6">
        <v>0.85678342875228464</v>
      </c>
      <c r="V18" s="6">
        <v>0.91600599897814716</v>
      </c>
      <c r="W18" s="6">
        <v>0.92644629583654248</v>
      </c>
      <c r="X18" s="6">
        <v>0.96180196707973009</v>
      </c>
      <c r="Y18" s="6">
        <v>0.92864217428171059</v>
      </c>
      <c r="Z18" s="6">
        <v>0.94801646674012985</v>
      </c>
      <c r="AA18" s="11">
        <v>0.91593263936928959</v>
      </c>
      <c r="AB18" s="11">
        <v>0.90750159331118663</v>
      </c>
    </row>
    <row r="19" spans="1:28">
      <c r="A19" s="36"/>
      <c r="B19" s="36"/>
      <c r="C19" s="39"/>
      <c r="D19" s="5" t="s">
        <v>2</v>
      </c>
      <c r="E19" s="14">
        <f>AVERAGE(E16:E18)</f>
        <v>0.82307690783491638</v>
      </c>
      <c r="F19" s="14">
        <f t="shared" ref="F19:M19" si="24">AVERAGE(F16:F18)</f>
        <v>0.86375624807243712</v>
      </c>
      <c r="G19" s="14">
        <f t="shared" si="24"/>
        <v>0.84112906598964887</v>
      </c>
      <c r="H19" s="14">
        <f t="shared" si="24"/>
        <v>0.92668561370240654</v>
      </c>
      <c r="I19" s="14">
        <f t="shared" si="24"/>
        <v>0.92001422791009457</v>
      </c>
      <c r="J19" s="14">
        <f t="shared" si="24"/>
        <v>0.9179075440387976</v>
      </c>
      <c r="K19" s="14">
        <f t="shared" si="24"/>
        <v>0.9048601478999907</v>
      </c>
      <c r="L19" s="14">
        <f t="shared" si="24"/>
        <v>0.91008623147750889</v>
      </c>
      <c r="M19" s="26">
        <f t="shared" si="24"/>
        <v>0.89019765921132377</v>
      </c>
      <c r="N19" s="26">
        <f>AVERAGE(N16:N18)</f>
        <v>0.85746651593524792</v>
      </c>
      <c r="P19" s="36"/>
      <c r="Q19" s="39"/>
      <c r="R19" s="5" t="s">
        <v>2</v>
      </c>
      <c r="S19" s="14">
        <f>AVERAGE(S16:S18)</f>
        <v>0.69000481808337766</v>
      </c>
      <c r="T19" s="14">
        <f t="shared" ref="T19" si="25">AVERAGE(T16:T18)</f>
        <v>0.70965092746871206</v>
      </c>
      <c r="U19" s="14">
        <f t="shared" ref="U19" si="26">AVERAGE(U16:U18)</f>
        <v>0.73101010073272399</v>
      </c>
      <c r="V19" s="14">
        <f t="shared" ref="V19" si="27">AVERAGE(V16:V18)</f>
        <v>0.80267269802761121</v>
      </c>
      <c r="W19" s="14">
        <f t="shared" ref="W19" si="28">AVERAGE(W16:W18)</f>
        <v>0.82550740767919972</v>
      </c>
      <c r="X19" s="14">
        <f t="shared" ref="X19" si="29">AVERAGE(X16:X18)</f>
        <v>0.85738228205323808</v>
      </c>
      <c r="Y19" s="14">
        <f t="shared" ref="Y19" si="30">AVERAGE(Y16:Y18)</f>
        <v>0.85156918257916236</v>
      </c>
      <c r="Z19" s="14">
        <f t="shared" ref="Z19" si="31">AVERAGE(Z16:Z18)</f>
        <v>0.88644438116864277</v>
      </c>
      <c r="AA19" s="26">
        <f t="shared" ref="AA19" si="32">AVERAGE(AA16:AA18)</f>
        <v>0.86826793506346711</v>
      </c>
      <c r="AB19" s="26">
        <f>AVERAGE(AB16:AB18)</f>
        <v>0.84892272862935181</v>
      </c>
    </row>
    <row r="20" spans="1:28">
      <c r="A20" s="36"/>
      <c r="B20" s="36"/>
      <c r="C20" s="39"/>
      <c r="D20" s="5" t="s">
        <v>1</v>
      </c>
      <c r="E20" s="15">
        <f>STDEV(E16:E18)</f>
        <v>8.6516301124097625E-2</v>
      </c>
      <c r="F20" s="15">
        <f t="shared" ref="F20:M20" si="33">STDEV(F16:F18)</f>
        <v>6.7928052906840161E-2</v>
      </c>
      <c r="G20" s="15">
        <f t="shared" si="33"/>
        <v>8.3355145659087526E-2</v>
      </c>
      <c r="H20" s="15">
        <f t="shared" si="33"/>
        <v>5.2599987664782535E-2</v>
      </c>
      <c r="I20" s="15">
        <f t="shared" si="33"/>
        <v>7.1021664508216939E-2</v>
      </c>
      <c r="J20" s="15">
        <f t="shared" si="33"/>
        <v>6.858552356103742E-2</v>
      </c>
      <c r="K20" s="15">
        <f t="shared" si="33"/>
        <v>3.4254591909623391E-2</v>
      </c>
      <c r="L20" s="15">
        <f t="shared" si="33"/>
        <v>5.4403106237790072E-2</v>
      </c>
      <c r="M20" s="26">
        <f t="shared" si="33"/>
        <v>3.3802364034924731E-2</v>
      </c>
      <c r="N20" s="26">
        <f>STDEV(N16:N18)</f>
        <v>6.9312404057276705E-2</v>
      </c>
      <c r="P20" s="36"/>
      <c r="Q20" s="39"/>
      <c r="R20" s="5" t="s">
        <v>1</v>
      </c>
      <c r="S20" s="15">
        <f>STDEV(S16:S18)</f>
        <v>0.14657692072717468</v>
      </c>
      <c r="T20" s="15">
        <f t="shared" ref="T20:AA20" si="34">STDEV(T16:T18)</f>
        <v>0.1584929673744048</v>
      </c>
      <c r="U20" s="15">
        <f t="shared" si="34"/>
        <v>0.15544957234869439</v>
      </c>
      <c r="V20" s="15">
        <f t="shared" si="34"/>
        <v>0.15216567341537149</v>
      </c>
      <c r="W20" s="15">
        <f t="shared" si="34"/>
        <v>0.14413999495047786</v>
      </c>
      <c r="X20" s="15">
        <f t="shared" si="34"/>
        <v>0.15199421500286642</v>
      </c>
      <c r="Y20" s="15">
        <f t="shared" si="34"/>
        <v>9.5478689700194477E-2</v>
      </c>
      <c r="Z20" s="15">
        <f t="shared" si="34"/>
        <v>7.3291989665013421E-2</v>
      </c>
      <c r="AA20" s="26">
        <f t="shared" si="34"/>
        <v>7.9564882833582221E-2</v>
      </c>
      <c r="AB20" s="26">
        <f>STDEV(AB16:AB18)</f>
        <v>9.0434534607859024E-2</v>
      </c>
    </row>
    <row r="21" spans="1:28" ht="15" customHeight="1">
      <c r="A21" s="36"/>
      <c r="B21" s="36"/>
      <c r="C21" s="40" t="s">
        <v>35</v>
      </c>
      <c r="D21" s="5">
        <v>1</v>
      </c>
      <c r="E21" s="6">
        <v>0.89471491929489033</v>
      </c>
      <c r="F21" s="6">
        <v>0.98941285147911562</v>
      </c>
      <c r="G21" s="6">
        <v>1.0402948055031531</v>
      </c>
      <c r="H21" s="6">
        <v>0.97823128994573416</v>
      </c>
      <c r="I21" s="6">
        <v>1.0024688833247852</v>
      </c>
      <c r="J21" s="6">
        <v>1.0063633187620034</v>
      </c>
      <c r="K21" s="6">
        <v>1.0228406887563519</v>
      </c>
      <c r="L21" s="6">
        <v>0.97250360348712528</v>
      </c>
      <c r="M21" s="11">
        <v>1</v>
      </c>
      <c r="N21" s="11">
        <v>1.0099434836928025</v>
      </c>
      <c r="P21" s="36"/>
      <c r="Q21" s="40" t="s">
        <v>35</v>
      </c>
      <c r="R21" s="5">
        <v>1</v>
      </c>
      <c r="S21" s="6">
        <v>0.71836302203389168</v>
      </c>
      <c r="T21" s="6">
        <v>0.8839961613454328</v>
      </c>
      <c r="U21" s="6">
        <v>0.92928399078795809</v>
      </c>
      <c r="V21" s="6">
        <v>0.94751580452031947</v>
      </c>
      <c r="W21" s="6">
        <v>0.90950597706361547</v>
      </c>
      <c r="X21" s="6">
        <v>0.81535224567494424</v>
      </c>
      <c r="Y21" s="6">
        <v>0.90246904159214036</v>
      </c>
      <c r="Z21" s="6">
        <v>0.9916567265685694</v>
      </c>
      <c r="AA21" s="11">
        <v>1</v>
      </c>
      <c r="AB21" s="11">
        <v>1.0416437578074336</v>
      </c>
    </row>
    <row r="22" spans="1:28">
      <c r="A22" s="36"/>
      <c r="B22" s="36"/>
      <c r="C22" s="40"/>
      <c r="D22" s="5">
        <v>2</v>
      </c>
      <c r="E22" s="6">
        <v>0.89251082670126203</v>
      </c>
      <c r="F22" s="6">
        <v>0.96522329132628948</v>
      </c>
      <c r="G22" s="6">
        <v>0.98695435817846866</v>
      </c>
      <c r="H22" s="6">
        <v>0.98237811746889725</v>
      </c>
      <c r="I22" s="6">
        <v>1.0623309474327827</v>
      </c>
      <c r="J22" s="6">
        <v>1.0300309762096767</v>
      </c>
      <c r="K22" s="6">
        <v>1.0740631720183644</v>
      </c>
      <c r="L22" s="6">
        <v>1.018813260233548</v>
      </c>
      <c r="M22" s="11">
        <v>1</v>
      </c>
      <c r="N22" s="11">
        <v>1.0395117256985633</v>
      </c>
      <c r="P22" s="36"/>
      <c r="Q22" s="40"/>
      <c r="R22" s="5">
        <v>2</v>
      </c>
      <c r="S22" s="6">
        <v>0.80293365210207746</v>
      </c>
      <c r="T22" s="6">
        <v>0.94486917611807419</v>
      </c>
      <c r="U22" s="6">
        <v>0.97171712501161611</v>
      </c>
      <c r="V22" s="6">
        <v>0.91826783007304802</v>
      </c>
      <c r="W22" s="6">
        <v>0.97607423232006274</v>
      </c>
      <c r="X22" s="6">
        <v>1.0005987110223704</v>
      </c>
      <c r="Y22" s="6">
        <v>1.0470666396518191</v>
      </c>
      <c r="Z22" s="6">
        <v>0.96627414264653577</v>
      </c>
      <c r="AA22" s="11">
        <v>1</v>
      </c>
      <c r="AB22" s="11">
        <v>0.98704502028409635</v>
      </c>
    </row>
    <row r="23" spans="1:28">
      <c r="A23" s="36"/>
      <c r="B23" s="36"/>
      <c r="C23" s="40"/>
      <c r="D23" s="5">
        <v>3</v>
      </c>
      <c r="E23" s="6">
        <v>0.85524486831149082</v>
      </c>
      <c r="F23" s="6">
        <v>0.9815736009448397</v>
      </c>
      <c r="G23" s="6">
        <v>1.0055814501190279</v>
      </c>
      <c r="H23" s="6">
        <v>1.012291749158535</v>
      </c>
      <c r="I23" s="6">
        <v>1.0323329630277773</v>
      </c>
      <c r="J23" s="6">
        <v>1.0152018344018712</v>
      </c>
      <c r="K23" s="6">
        <v>1.0470130572104464</v>
      </c>
      <c r="L23" s="6">
        <v>1.0206462676428647</v>
      </c>
      <c r="M23" s="11">
        <v>1</v>
      </c>
      <c r="N23" s="11">
        <v>0.98951040060272688</v>
      </c>
      <c r="P23" s="36"/>
      <c r="Q23" s="40"/>
      <c r="R23" s="5">
        <v>3</v>
      </c>
      <c r="S23" s="6">
        <v>0.81471612614670419</v>
      </c>
      <c r="T23" s="6">
        <v>0.91898133898428935</v>
      </c>
      <c r="U23" s="6">
        <v>0.93317626573982659</v>
      </c>
      <c r="V23" s="6">
        <v>0.97843459544442712</v>
      </c>
      <c r="W23" s="6">
        <v>0.99035806501192869</v>
      </c>
      <c r="X23" s="6">
        <v>1.0359086959311756</v>
      </c>
      <c r="Y23" s="6">
        <v>1.0441678732966739</v>
      </c>
      <c r="Z23" s="6">
        <v>0.99882260092030584</v>
      </c>
      <c r="AA23" s="11">
        <v>1</v>
      </c>
      <c r="AB23" s="11">
        <v>1.0089514433046112</v>
      </c>
    </row>
    <row r="24" spans="1:28">
      <c r="A24" s="36"/>
      <c r="B24" s="36"/>
      <c r="C24" s="40"/>
      <c r="D24" s="5" t="s">
        <v>2</v>
      </c>
      <c r="E24" s="14">
        <f>AVERAGE(E21:E23)</f>
        <v>0.88082353810254777</v>
      </c>
      <c r="F24" s="14">
        <f t="shared" ref="F24:N24" si="35">AVERAGE(F21:F23)</f>
        <v>0.97873658125008156</v>
      </c>
      <c r="G24" s="14">
        <f t="shared" si="35"/>
        <v>1.0109435379335501</v>
      </c>
      <c r="H24" s="14">
        <f t="shared" si="35"/>
        <v>0.99096705219105541</v>
      </c>
      <c r="I24" s="14">
        <f t="shared" si="35"/>
        <v>1.0323775979284484</v>
      </c>
      <c r="J24" s="14">
        <f t="shared" si="35"/>
        <v>1.0171987097911837</v>
      </c>
      <c r="K24" s="14">
        <f t="shared" si="35"/>
        <v>1.0479723059950543</v>
      </c>
      <c r="L24" s="14">
        <f t="shared" si="35"/>
        <v>1.0039877104545127</v>
      </c>
      <c r="M24" s="26">
        <f t="shared" si="35"/>
        <v>1</v>
      </c>
      <c r="N24" s="26">
        <f t="shared" si="35"/>
        <v>1.0129885366646976</v>
      </c>
      <c r="P24" s="36"/>
      <c r="Q24" s="40"/>
      <c r="R24" s="5" t="s">
        <v>2</v>
      </c>
      <c r="S24" s="14">
        <f>AVERAGE(S21:S23)</f>
        <v>0.77867093342755778</v>
      </c>
      <c r="T24" s="14">
        <f t="shared" ref="T24" si="36">AVERAGE(T21:T23)</f>
        <v>0.91594889214926545</v>
      </c>
      <c r="U24" s="14">
        <f t="shared" ref="U24" si="37">AVERAGE(U21:U23)</f>
        <v>0.94472579384646693</v>
      </c>
      <c r="V24" s="14">
        <f t="shared" ref="V24" si="38">AVERAGE(V21:V23)</f>
        <v>0.94807274334593161</v>
      </c>
      <c r="W24" s="14">
        <f t="shared" ref="W24" si="39">AVERAGE(W21:W23)</f>
        <v>0.9586460914652023</v>
      </c>
      <c r="X24" s="14">
        <f t="shared" ref="X24" si="40">AVERAGE(X21:X23)</f>
        <v>0.95061988420949672</v>
      </c>
      <c r="Y24" s="14">
        <f t="shared" ref="Y24" si="41">AVERAGE(Y21:Y23)</f>
        <v>0.99790118484687784</v>
      </c>
      <c r="Z24" s="14">
        <f t="shared" ref="Z24" si="42">AVERAGE(Z21:Z23)</f>
        <v>0.98558449004513704</v>
      </c>
      <c r="AA24" s="26">
        <f t="shared" ref="AA24" si="43">AVERAGE(AA21:AA23)</f>
        <v>1</v>
      </c>
      <c r="AB24" s="26">
        <f t="shared" ref="AB24" si="44">AVERAGE(AB21:AB23)</f>
        <v>1.0125467404653803</v>
      </c>
    </row>
    <row r="25" spans="1:28">
      <c r="A25" s="36"/>
      <c r="B25" s="36"/>
      <c r="C25" s="40"/>
      <c r="D25" s="5" t="s">
        <v>1</v>
      </c>
      <c r="E25" s="15">
        <f>STDEV(E21:E23)</f>
        <v>2.2179174178726023E-2</v>
      </c>
      <c r="F25" s="15">
        <f t="shared" ref="F25:N25" si="45">STDEV(F21:F23)</f>
        <v>1.23418076333304E-2</v>
      </c>
      <c r="G25" s="15">
        <f t="shared" si="45"/>
        <v>2.7071476123354327E-2</v>
      </c>
      <c r="H25" s="15">
        <f t="shared" si="45"/>
        <v>1.8583758236504249E-2</v>
      </c>
      <c r="I25" s="15">
        <f t="shared" si="45"/>
        <v>2.9931057014800984E-2</v>
      </c>
      <c r="J25" s="15">
        <f t="shared" si="45"/>
        <v>1.1959520715958185E-2</v>
      </c>
      <c r="K25" s="15">
        <f t="shared" si="45"/>
        <v>2.5624711053100026E-2</v>
      </c>
      <c r="L25" s="15">
        <f t="shared" si="45"/>
        <v>2.7281435495425652E-2</v>
      </c>
      <c r="M25" s="26">
        <f t="shared" si="45"/>
        <v>0</v>
      </c>
      <c r="N25" s="26">
        <f t="shared" si="45"/>
        <v>2.5139359350152816E-2</v>
      </c>
      <c r="P25" s="36"/>
      <c r="Q25" s="40"/>
      <c r="R25" s="5" t="s">
        <v>1</v>
      </c>
      <c r="S25" s="15">
        <f>STDEV(S21:S23)</f>
        <v>5.2559393129608965E-2</v>
      </c>
      <c r="T25" s="15">
        <f t="shared" ref="T25:AB25" si="46">STDEV(T21:T23)</f>
        <v>3.0549595451216525E-2</v>
      </c>
      <c r="U25" s="15">
        <f t="shared" si="46"/>
        <v>2.3456052942157614E-2</v>
      </c>
      <c r="V25" s="15">
        <f t="shared" si="46"/>
        <v>3.0087248951262587E-2</v>
      </c>
      <c r="W25" s="15">
        <f t="shared" si="46"/>
        <v>4.3151710298006567E-2</v>
      </c>
      <c r="X25" s="15">
        <f t="shared" si="46"/>
        <v>0.11846813615737024</v>
      </c>
      <c r="Y25" s="15">
        <f t="shared" si="46"/>
        <v>8.2659368411813899E-2</v>
      </c>
      <c r="Z25" s="15">
        <f t="shared" si="46"/>
        <v>1.7102765165236219E-2</v>
      </c>
      <c r="AA25" s="26">
        <f t="shared" si="46"/>
        <v>0</v>
      </c>
      <c r="AB25" s="26">
        <f t="shared" si="46"/>
        <v>2.7476356309402528E-2</v>
      </c>
    </row>
    <row r="26" spans="1:28" ht="15" customHeight="1">
      <c r="A26" s="36"/>
      <c r="B26" s="36" t="s">
        <v>29</v>
      </c>
      <c r="C26" s="39" t="s">
        <v>36</v>
      </c>
      <c r="D26" s="5">
        <v>1</v>
      </c>
      <c r="E26" s="6">
        <v>0.60680293235825011</v>
      </c>
      <c r="F26" s="6">
        <v>0.90111613210939123</v>
      </c>
      <c r="G26" s="6">
        <v>0.96559072098827403</v>
      </c>
      <c r="H26" s="6">
        <v>0.93654404737694652</v>
      </c>
      <c r="I26" s="6">
        <v>0.95970512613381143</v>
      </c>
      <c r="J26" s="6">
        <v>0.97439344210146883</v>
      </c>
      <c r="K26" s="6">
        <v>0.93804972637863215</v>
      </c>
      <c r="L26" s="6">
        <v>0.88952386134359407</v>
      </c>
      <c r="M26" s="11">
        <v>0.93761746502630494</v>
      </c>
      <c r="N26" s="11">
        <v>0.93648063210217292</v>
      </c>
      <c r="P26" s="36" t="s">
        <v>29</v>
      </c>
      <c r="Q26" s="39" t="s">
        <v>36</v>
      </c>
      <c r="R26" s="5">
        <v>1</v>
      </c>
      <c r="S26" s="6">
        <v>0.25313802124255269</v>
      </c>
      <c r="T26" s="6">
        <v>0.32647191957210298</v>
      </c>
      <c r="U26" s="6">
        <v>0.43835673044670453</v>
      </c>
      <c r="V26" s="6">
        <v>0.58499783357951396</v>
      </c>
      <c r="W26" s="6">
        <v>0.63838020737424295</v>
      </c>
      <c r="X26" s="6">
        <v>0.75669441878685939</v>
      </c>
      <c r="Y26" s="6">
        <v>0.75267602545012702</v>
      </c>
      <c r="Z26" s="6">
        <v>0.77498747028311021</v>
      </c>
      <c r="AA26" s="11">
        <v>0.84036283011188773</v>
      </c>
      <c r="AB26" s="11">
        <v>0.74501705818363406</v>
      </c>
    </row>
    <row r="27" spans="1:28">
      <c r="A27" s="36"/>
      <c r="B27" s="36"/>
      <c r="C27" s="39"/>
      <c r="D27" s="5">
        <v>2</v>
      </c>
      <c r="E27" s="6">
        <v>0.64376942499798795</v>
      </c>
      <c r="F27" s="6">
        <v>0.84819355367263582</v>
      </c>
      <c r="G27" s="6">
        <v>0.90338245490711822</v>
      </c>
      <c r="H27" s="6">
        <v>0.93770651367220481</v>
      </c>
      <c r="I27" s="6">
        <v>0.96417107547991387</v>
      </c>
      <c r="J27" s="6">
        <v>0.97399227612287209</v>
      </c>
      <c r="K27" s="6">
        <v>0.97167825694896037</v>
      </c>
      <c r="L27" s="6">
        <v>0.96453494558096775</v>
      </c>
      <c r="M27" s="11">
        <v>0.93812056400249544</v>
      </c>
      <c r="N27" s="11">
        <v>0.97334105648879776</v>
      </c>
      <c r="P27" s="36"/>
      <c r="Q27" s="39"/>
      <c r="R27" s="5">
        <v>2</v>
      </c>
      <c r="S27" s="6">
        <v>0.34133751447203814</v>
      </c>
      <c r="T27" s="6">
        <v>0.42292408924437774</v>
      </c>
      <c r="U27" s="6">
        <v>0.56221020092997287</v>
      </c>
      <c r="V27" s="6">
        <v>0.68337158458074243</v>
      </c>
      <c r="W27" s="6">
        <v>0.8419079724395323</v>
      </c>
      <c r="X27" s="6">
        <v>0.8345153928039547</v>
      </c>
      <c r="Y27" s="6">
        <v>0.88936993476759107</v>
      </c>
      <c r="Z27" s="6">
        <v>0.95034801940886571</v>
      </c>
      <c r="AA27" s="11">
        <v>0.95192174465024049</v>
      </c>
      <c r="AB27" s="11">
        <v>0.910748796259785</v>
      </c>
    </row>
    <row r="28" spans="1:28">
      <c r="A28" s="36"/>
      <c r="B28" s="36"/>
      <c r="C28" s="39"/>
      <c r="D28" s="5">
        <v>3</v>
      </c>
      <c r="E28" s="6">
        <v>0.79379651041805288</v>
      </c>
      <c r="F28" s="6">
        <v>0.93250064343619499</v>
      </c>
      <c r="G28" s="6">
        <v>1.0068364085324928</v>
      </c>
      <c r="H28" s="6">
        <v>0.97185016986730932</v>
      </c>
      <c r="I28" s="6">
        <v>0.98774371264667149</v>
      </c>
      <c r="J28" s="6">
        <v>1.0053186550434365</v>
      </c>
      <c r="K28" s="6">
        <v>1.0079692386972317</v>
      </c>
      <c r="L28" s="6">
        <v>0.97070256169490765</v>
      </c>
      <c r="M28" s="11">
        <v>0.94259428355584041</v>
      </c>
      <c r="N28" s="11">
        <v>0.93412870350179078</v>
      </c>
      <c r="P28" s="36"/>
      <c r="Q28" s="39"/>
      <c r="R28" s="5">
        <v>3</v>
      </c>
      <c r="S28" s="6">
        <v>0.40445140823580455</v>
      </c>
      <c r="T28" s="6">
        <v>0.45975651480388618</v>
      </c>
      <c r="U28" s="6">
        <v>0.61535163698602779</v>
      </c>
      <c r="V28" s="6">
        <v>0.74826430720275372</v>
      </c>
      <c r="W28" s="6">
        <v>0.83398688317273906</v>
      </c>
      <c r="X28" s="6">
        <v>0.91348705262162322</v>
      </c>
      <c r="Y28" s="6">
        <v>0.85148232841810123</v>
      </c>
      <c r="Z28" s="6">
        <v>0.88970053986302322</v>
      </c>
      <c r="AA28" s="11">
        <v>0.8610245419710244</v>
      </c>
      <c r="AB28" s="11">
        <v>0.86059458053426052</v>
      </c>
    </row>
    <row r="29" spans="1:28">
      <c r="A29" s="36"/>
      <c r="B29" s="36"/>
      <c r="C29" s="39"/>
      <c r="D29" s="5" t="s">
        <v>2</v>
      </c>
      <c r="E29" s="14">
        <f>AVERAGE(E26:E28)</f>
        <v>0.68145628925809698</v>
      </c>
      <c r="F29" s="14">
        <f t="shared" ref="F29:N29" si="47">AVERAGE(F26:F28)</f>
        <v>0.89393677640607405</v>
      </c>
      <c r="G29" s="14">
        <f t="shared" si="47"/>
        <v>0.95860319480929501</v>
      </c>
      <c r="H29" s="14">
        <f t="shared" si="47"/>
        <v>0.94870024363882022</v>
      </c>
      <c r="I29" s="14">
        <f t="shared" si="47"/>
        <v>0.97053997142013226</v>
      </c>
      <c r="J29" s="14">
        <f t="shared" si="47"/>
        <v>0.98456812442259256</v>
      </c>
      <c r="K29" s="14">
        <f t="shared" si="47"/>
        <v>0.97256574067494128</v>
      </c>
      <c r="L29" s="14">
        <f t="shared" si="47"/>
        <v>0.9415871228731566</v>
      </c>
      <c r="M29" s="26">
        <f t="shared" si="47"/>
        <v>0.93944410419488023</v>
      </c>
      <c r="N29" s="26">
        <f t="shared" si="47"/>
        <v>0.94798346403092049</v>
      </c>
      <c r="P29" s="36"/>
      <c r="Q29" s="39"/>
      <c r="R29" s="5" t="s">
        <v>2</v>
      </c>
      <c r="S29" s="14">
        <f>AVERAGE(S26:S28)</f>
        <v>0.33297564798346513</v>
      </c>
      <c r="T29" s="14">
        <f t="shared" ref="T29" si="48">AVERAGE(T26:T28)</f>
        <v>0.40305084120678897</v>
      </c>
      <c r="U29" s="14">
        <f t="shared" ref="U29" si="49">AVERAGE(U26:U28)</f>
        <v>0.53863952278756833</v>
      </c>
      <c r="V29" s="14">
        <f t="shared" ref="V29" si="50">AVERAGE(V26:V28)</f>
        <v>0.67221124178767011</v>
      </c>
      <c r="W29" s="14">
        <f t="shared" ref="W29" si="51">AVERAGE(W26:W28)</f>
        <v>0.7714250209955047</v>
      </c>
      <c r="X29" s="14">
        <f t="shared" ref="X29" si="52">AVERAGE(X26:X28)</f>
        <v>0.83489895473747922</v>
      </c>
      <c r="Y29" s="14">
        <f t="shared" ref="Y29" si="53">AVERAGE(Y26:Y28)</f>
        <v>0.83117609621193989</v>
      </c>
      <c r="Z29" s="14">
        <f t="shared" ref="Z29" si="54">AVERAGE(Z26:Z28)</f>
        <v>0.87167867651833308</v>
      </c>
      <c r="AA29" s="26">
        <f t="shared" ref="AA29" si="55">AVERAGE(AA26:AA28)</f>
        <v>0.88443637224438421</v>
      </c>
      <c r="AB29" s="26">
        <f t="shared" ref="AB29" si="56">AVERAGE(AB26:AB28)</f>
        <v>0.83878681165922642</v>
      </c>
    </row>
    <row r="30" spans="1:28">
      <c r="A30" s="36"/>
      <c r="B30" s="36"/>
      <c r="C30" s="39"/>
      <c r="D30" s="5" t="s">
        <v>1</v>
      </c>
      <c r="E30" s="15">
        <f>STDEV(E26:E28)</f>
        <v>9.9029664051846641E-2</v>
      </c>
      <c r="F30" s="15">
        <f t="shared" ref="F30:N30" si="57">STDEV(F26:F28)</f>
        <v>4.2609608157506806E-2</v>
      </c>
      <c r="G30" s="15">
        <f t="shared" si="57"/>
        <v>5.2079739551544671E-2</v>
      </c>
      <c r="H30" s="15">
        <f t="shared" si="57"/>
        <v>2.0056847839585081E-2</v>
      </c>
      <c r="I30" s="15">
        <f t="shared" si="57"/>
        <v>1.5065281611466221E-2</v>
      </c>
      <c r="J30" s="15">
        <f t="shared" si="57"/>
        <v>1.797160605846166E-2</v>
      </c>
      <c r="K30" s="15">
        <f t="shared" si="57"/>
        <v>3.4968203717671967E-2</v>
      </c>
      <c r="L30" s="15">
        <f t="shared" si="57"/>
        <v>4.5193442809260985E-2</v>
      </c>
      <c r="M30" s="26">
        <f t="shared" si="57"/>
        <v>2.7397079496956295E-3</v>
      </c>
      <c r="N30" s="26">
        <f t="shared" si="57"/>
        <v>2.1991782862700555E-2</v>
      </c>
      <c r="P30" s="36"/>
      <c r="Q30" s="39"/>
      <c r="R30" s="5" t="s">
        <v>1</v>
      </c>
      <c r="S30" s="15">
        <f>STDEV(S26:S28)</f>
        <v>7.6002472849387909E-2</v>
      </c>
      <c r="T30" s="15">
        <f t="shared" ref="T30:AB30" si="58">STDEV(T26:T28)</f>
        <v>6.8828811715717864E-2</v>
      </c>
      <c r="U30" s="15">
        <f t="shared" si="58"/>
        <v>9.0821153297486981E-2</v>
      </c>
      <c r="V30" s="15">
        <f t="shared" si="58"/>
        <v>8.2203408024157806E-2</v>
      </c>
      <c r="W30" s="15">
        <f t="shared" si="58"/>
        <v>0.11528823763693545</v>
      </c>
      <c r="X30" s="15">
        <f t="shared" si="58"/>
        <v>7.8397020645099888E-2</v>
      </c>
      <c r="Y30" s="15">
        <f t="shared" si="58"/>
        <v>7.0573107561809151E-2</v>
      </c>
      <c r="Z30" s="15">
        <f t="shared" si="58"/>
        <v>8.9058526914791505E-2</v>
      </c>
      <c r="AA30" s="26">
        <f t="shared" si="58"/>
        <v>5.9350090149934302E-2</v>
      </c>
      <c r="AB30" s="26">
        <f t="shared" si="58"/>
        <v>8.4990801495901019E-2</v>
      </c>
    </row>
    <row r="31" spans="1:28" ht="15" customHeight="1">
      <c r="A31" s="36"/>
      <c r="B31" s="36"/>
      <c r="C31" s="40" t="s">
        <v>35</v>
      </c>
      <c r="D31" s="5">
        <v>1</v>
      </c>
      <c r="E31" s="6">
        <v>0.8555132920086661</v>
      </c>
      <c r="F31" s="6">
        <v>1.0081295535551045</v>
      </c>
      <c r="G31" s="6">
        <v>1.0088019137808162</v>
      </c>
      <c r="H31" s="6">
        <v>0.97046165370343462</v>
      </c>
      <c r="I31" s="6">
        <v>0.96127370036302717</v>
      </c>
      <c r="J31" s="6">
        <v>1.0659093206414165</v>
      </c>
      <c r="K31" s="6">
        <v>0.99302010522035189</v>
      </c>
      <c r="L31" s="6">
        <v>1.0528312365007613</v>
      </c>
      <c r="M31" s="11">
        <v>1</v>
      </c>
      <c r="N31" s="11">
        <v>0.99646466822331115</v>
      </c>
      <c r="P31" s="36"/>
      <c r="Q31" s="40" t="s">
        <v>35</v>
      </c>
      <c r="R31" s="5">
        <v>1</v>
      </c>
      <c r="S31" s="6">
        <v>0.87781312391021948</v>
      </c>
      <c r="T31" s="6">
        <v>0.96747319517883412</v>
      </c>
      <c r="U31" s="6">
        <v>0.87562187263792868</v>
      </c>
      <c r="V31" s="6">
        <v>0.99245400446765586</v>
      </c>
      <c r="W31" s="6">
        <v>0.91010171649363292</v>
      </c>
      <c r="X31" s="6">
        <v>0.98263839054612967</v>
      </c>
      <c r="Y31" s="6">
        <v>0.94400598960009974</v>
      </c>
      <c r="Z31" s="6">
        <v>0.97337439580334262</v>
      </c>
      <c r="AA31" s="11">
        <v>1</v>
      </c>
      <c r="AB31" s="11">
        <v>1.0541625200738909</v>
      </c>
    </row>
    <row r="32" spans="1:28">
      <c r="A32" s="36"/>
      <c r="B32" s="36"/>
      <c r="C32" s="40"/>
      <c r="D32" s="5">
        <v>2</v>
      </c>
      <c r="E32" s="6">
        <v>0.86357032983138726</v>
      </c>
      <c r="F32" s="6">
        <v>0.97489175646416049</v>
      </c>
      <c r="G32" s="6">
        <v>1.0094601439823692</v>
      </c>
      <c r="H32" s="6">
        <v>1.0348557195442565</v>
      </c>
      <c r="I32" s="6">
        <v>1.0409137098200609</v>
      </c>
      <c r="J32" s="6">
        <v>1.0255606595320723</v>
      </c>
      <c r="K32" s="6">
        <v>0.99102511315747521</v>
      </c>
      <c r="L32" s="6">
        <v>1.0322513464876288</v>
      </c>
      <c r="M32" s="11">
        <v>1</v>
      </c>
      <c r="N32" s="11">
        <v>0.9409301586389871</v>
      </c>
      <c r="P32" s="36"/>
      <c r="Q32" s="40"/>
      <c r="R32" s="5">
        <v>2</v>
      </c>
      <c r="S32" s="6">
        <v>0.96320133808859276</v>
      </c>
      <c r="T32" s="6">
        <v>0.94311473494706888</v>
      </c>
      <c r="U32" s="6">
        <v>0.96187702036003242</v>
      </c>
      <c r="V32" s="6">
        <v>0.97617562179038897</v>
      </c>
      <c r="W32" s="6">
        <v>0.97880664605335732</v>
      </c>
      <c r="X32" s="6">
        <v>0.88764654207889204</v>
      </c>
      <c r="Y32" s="6">
        <v>1.0259636414775408</v>
      </c>
      <c r="Z32" s="6">
        <v>1.0123311696251907</v>
      </c>
      <c r="AA32" s="11">
        <v>1</v>
      </c>
      <c r="AB32" s="11">
        <v>1.0009739406959832</v>
      </c>
    </row>
    <row r="33" spans="1:28">
      <c r="A33" s="36"/>
      <c r="B33" s="36"/>
      <c r="C33" s="40"/>
      <c r="D33" s="5">
        <v>3</v>
      </c>
      <c r="E33" s="6">
        <v>0.97542290296253542</v>
      </c>
      <c r="F33" s="6">
        <v>1.0423006175651097</v>
      </c>
      <c r="G33" s="6">
        <v>1.0745704761596959</v>
      </c>
      <c r="H33" s="6">
        <v>1.1177530405486933</v>
      </c>
      <c r="I33" s="6">
        <v>1.0676860956245073</v>
      </c>
      <c r="J33" s="6">
        <v>1.0297859507142602</v>
      </c>
      <c r="K33" s="6">
        <v>1.0874842116214571</v>
      </c>
      <c r="L33" s="6">
        <v>1.0543190570956817</v>
      </c>
      <c r="M33" s="11">
        <v>1</v>
      </c>
      <c r="N33" s="11">
        <v>1.0163454340382607</v>
      </c>
      <c r="P33" s="36"/>
      <c r="Q33" s="40"/>
      <c r="R33" s="5">
        <v>3</v>
      </c>
      <c r="S33" s="6">
        <v>0.90520799637281568</v>
      </c>
      <c r="T33" s="6">
        <v>0.87188718183031455</v>
      </c>
      <c r="U33" s="6">
        <v>0.95539466818749574</v>
      </c>
      <c r="V33" s="6">
        <v>0.93210896285430778</v>
      </c>
      <c r="W33" s="6">
        <v>0.96206392436781052</v>
      </c>
      <c r="X33" s="6">
        <v>0.97100520457647799</v>
      </c>
      <c r="Y33" s="6">
        <v>0.98497845272574114</v>
      </c>
      <c r="Z33" s="6">
        <v>0.96407993849135465</v>
      </c>
      <c r="AA33" s="11">
        <v>1</v>
      </c>
      <c r="AB33" s="11">
        <v>0.91658761066202155</v>
      </c>
    </row>
    <row r="34" spans="1:28">
      <c r="A34" s="36"/>
      <c r="B34" s="36"/>
      <c r="C34" s="40"/>
      <c r="D34" s="5" t="s">
        <v>2</v>
      </c>
      <c r="E34" s="14">
        <f>AVERAGE(E31:E33)</f>
        <v>0.89816884160086286</v>
      </c>
      <c r="F34" s="14">
        <f t="shared" ref="F34:N34" si="59">AVERAGE(F31:F33)</f>
        <v>1.0084406425281249</v>
      </c>
      <c r="G34" s="14">
        <f t="shared" si="59"/>
        <v>1.0309441779742938</v>
      </c>
      <c r="H34" s="14">
        <f t="shared" si="59"/>
        <v>1.0410234712654616</v>
      </c>
      <c r="I34" s="14">
        <f t="shared" si="59"/>
        <v>1.0232911686025317</v>
      </c>
      <c r="J34" s="14">
        <f t="shared" si="59"/>
        <v>1.0404186436292497</v>
      </c>
      <c r="K34" s="14">
        <f t="shared" si="59"/>
        <v>1.0238431433330948</v>
      </c>
      <c r="L34" s="14">
        <f t="shared" si="59"/>
        <v>1.0464672133613571</v>
      </c>
      <c r="M34" s="26">
        <f t="shared" si="59"/>
        <v>1</v>
      </c>
      <c r="N34" s="26">
        <f t="shared" si="59"/>
        <v>0.98458008696685295</v>
      </c>
      <c r="P34" s="36"/>
      <c r="Q34" s="40"/>
      <c r="R34" s="5" t="s">
        <v>2</v>
      </c>
      <c r="S34" s="14">
        <f>AVERAGE(S31:S33)</f>
        <v>0.91540748612387601</v>
      </c>
      <c r="T34" s="14">
        <f t="shared" ref="T34" si="60">AVERAGE(T31:T33)</f>
        <v>0.92749170398540581</v>
      </c>
      <c r="U34" s="14">
        <f t="shared" ref="U34" si="61">AVERAGE(U31:U33)</f>
        <v>0.93096452039515221</v>
      </c>
      <c r="V34" s="14">
        <f t="shared" ref="V34" si="62">AVERAGE(V31:V33)</f>
        <v>0.96691286303745094</v>
      </c>
      <c r="W34" s="14">
        <f t="shared" ref="W34" si="63">AVERAGE(W31:W33)</f>
        <v>0.95032409563826692</v>
      </c>
      <c r="X34" s="14">
        <f t="shared" ref="X34" si="64">AVERAGE(X31:X33)</f>
        <v>0.94709671240049997</v>
      </c>
      <c r="Y34" s="14">
        <f t="shared" ref="Y34" si="65">AVERAGE(Y31:Y33)</f>
        <v>0.98498269460112731</v>
      </c>
      <c r="Z34" s="14">
        <f t="shared" ref="Z34" si="66">AVERAGE(Z31:Z33)</f>
        <v>0.98326183463996264</v>
      </c>
      <c r="AA34" s="26">
        <f t="shared" ref="AA34" si="67">AVERAGE(AA31:AA33)</f>
        <v>1</v>
      </c>
      <c r="AB34" s="26">
        <f t="shared" ref="AB34" si="68">AVERAGE(AB31:AB33)</f>
        <v>0.99057469047729851</v>
      </c>
    </row>
    <row r="35" spans="1:28">
      <c r="A35" s="36"/>
      <c r="B35" s="36"/>
      <c r="C35" s="40"/>
      <c r="D35" s="5" t="s">
        <v>1</v>
      </c>
      <c r="E35" s="15">
        <f>STDEV(E31:E33)</f>
        <v>6.7025155443862894E-2</v>
      </c>
      <c r="F35" s="15">
        <f t="shared" ref="F35:N35" si="69">STDEV(F31:F33)</f>
        <v>3.3705507279873682E-2</v>
      </c>
      <c r="G35" s="15">
        <f t="shared" si="69"/>
        <v>3.7782915937904754E-2</v>
      </c>
      <c r="H35" s="15">
        <f t="shared" si="69"/>
        <v>7.3839142943771557E-2</v>
      </c>
      <c r="I35" s="15">
        <f t="shared" si="69"/>
        <v>5.5351738324500757E-2</v>
      </c>
      <c r="J35" s="15">
        <f t="shared" si="69"/>
        <v>2.21764341655174E-2</v>
      </c>
      <c r="K35" s="15">
        <f t="shared" si="69"/>
        <v>5.5123807724029188E-2</v>
      </c>
      <c r="L35" s="15">
        <f t="shared" si="69"/>
        <v>1.2333756757750036E-2</v>
      </c>
      <c r="M35" s="26">
        <f t="shared" si="69"/>
        <v>0</v>
      </c>
      <c r="N35" s="26">
        <f t="shared" si="69"/>
        <v>3.9087061729146236E-2</v>
      </c>
      <c r="P35" s="36"/>
      <c r="Q35" s="40"/>
      <c r="R35" s="5" t="s">
        <v>1</v>
      </c>
      <c r="S35" s="15">
        <f>STDEV(S31:S33)</f>
        <v>4.3598268010660989E-2</v>
      </c>
      <c r="T35" s="15">
        <f t="shared" ref="T35:AB35" si="70">STDEV(T31:T33)</f>
        <v>4.9671227177186306E-2</v>
      </c>
      <c r="U35" s="15">
        <f t="shared" si="70"/>
        <v>4.8037607330166779E-2</v>
      </c>
      <c r="V35" s="15">
        <f t="shared" si="70"/>
        <v>3.122066681888019E-2</v>
      </c>
      <c r="W35" s="15">
        <f t="shared" si="70"/>
        <v>3.5825403283158391E-2</v>
      </c>
      <c r="X35" s="15">
        <f t="shared" si="70"/>
        <v>5.181288273588204E-2</v>
      </c>
      <c r="Y35" s="15">
        <f t="shared" si="70"/>
        <v>4.0978826103380335E-2</v>
      </c>
      <c r="Z35" s="15">
        <f t="shared" si="70"/>
        <v>2.5600125225155493E-2</v>
      </c>
      <c r="AA35" s="26">
        <f t="shared" si="70"/>
        <v>0</v>
      </c>
      <c r="AB35" s="26">
        <f t="shared" si="70"/>
        <v>6.9374507052332432E-2</v>
      </c>
    </row>
    <row r="36" spans="1:28" ht="15" customHeight="1">
      <c r="A36" s="36"/>
      <c r="B36" s="36" t="s">
        <v>30</v>
      </c>
      <c r="C36" s="39" t="s">
        <v>36</v>
      </c>
      <c r="D36" s="5">
        <v>1</v>
      </c>
      <c r="E36" s="6">
        <v>6.9875408997765023E-2</v>
      </c>
      <c r="F36" s="6">
        <v>9.8507284102330006E-2</v>
      </c>
      <c r="G36" s="6">
        <v>0.17198859712935027</v>
      </c>
      <c r="H36" s="6">
        <v>0.41102997973415922</v>
      </c>
      <c r="I36" s="6">
        <v>0.55773868698205376</v>
      </c>
      <c r="J36" s="6">
        <v>0.68985254902226623</v>
      </c>
      <c r="K36" s="6">
        <v>0.78067747946696853</v>
      </c>
      <c r="L36" s="6">
        <v>0.80763867171760728</v>
      </c>
      <c r="M36" s="11">
        <v>0.83570764556289445</v>
      </c>
      <c r="N36" s="11">
        <v>0.85709321621167955</v>
      </c>
      <c r="P36" s="36" t="s">
        <v>30</v>
      </c>
      <c r="Q36" s="39" t="s">
        <v>36</v>
      </c>
      <c r="R36" s="5">
        <v>1</v>
      </c>
      <c r="S36" s="6">
        <v>5.7349797387166536E-2</v>
      </c>
      <c r="T36" s="6">
        <v>8.0776472988222034E-2</v>
      </c>
      <c r="U36" s="6">
        <v>7.761773674194089E-2</v>
      </c>
      <c r="V36" s="6">
        <v>9.1860019355945607E-2</v>
      </c>
      <c r="W36" s="6">
        <v>0.10258155108121228</v>
      </c>
      <c r="X36" s="6">
        <v>0.1401630562377966</v>
      </c>
      <c r="Y36" s="6">
        <v>0.20425340089825278</v>
      </c>
      <c r="Z36" s="6">
        <v>0.34267362300070486</v>
      </c>
      <c r="AA36" s="11">
        <v>0.78012237292005593</v>
      </c>
      <c r="AB36" s="11">
        <v>0.8141393149997127</v>
      </c>
    </row>
    <row r="37" spans="1:28">
      <c r="A37" s="36"/>
      <c r="B37" s="36"/>
      <c r="C37" s="39"/>
      <c r="D37" s="5">
        <v>2</v>
      </c>
      <c r="E37" s="6">
        <v>9.3105614651308663E-2</v>
      </c>
      <c r="F37" s="6">
        <v>0.13698911422769636</v>
      </c>
      <c r="G37" s="6">
        <v>0.25693458448253548</v>
      </c>
      <c r="H37" s="6">
        <v>0.45025091274816004</v>
      </c>
      <c r="I37" s="6">
        <v>0.66344235800770357</v>
      </c>
      <c r="J37" s="6">
        <v>0.80591439705060886</v>
      </c>
      <c r="K37" s="6">
        <v>0.89597259077368041</v>
      </c>
      <c r="L37" s="6">
        <v>0.8450958000948009</v>
      </c>
      <c r="M37" s="11">
        <v>0.91293685200870334</v>
      </c>
      <c r="N37" s="11">
        <v>0.86706725905135862</v>
      </c>
      <c r="P37" s="36"/>
      <c r="Q37" s="39"/>
      <c r="R37" s="5">
        <v>2</v>
      </c>
      <c r="S37" s="6">
        <v>8.246790130548437E-2</v>
      </c>
      <c r="T37" s="6">
        <v>9.3096384461543197E-2</v>
      </c>
      <c r="U37" s="6">
        <v>0.10955246599436956</v>
      </c>
      <c r="V37" s="6">
        <v>0.12392724134812523</v>
      </c>
      <c r="W37" s="6">
        <v>0.14410811691200906</v>
      </c>
      <c r="X37" s="6">
        <v>0.20267913503612195</v>
      </c>
      <c r="Y37" s="6">
        <v>0.38599557962615477</v>
      </c>
      <c r="Z37" s="6">
        <v>0.54101087302667272</v>
      </c>
      <c r="AA37" s="11">
        <v>0.903596807848706</v>
      </c>
      <c r="AB37" s="11">
        <v>0.90009464352741142</v>
      </c>
    </row>
    <row r="38" spans="1:28">
      <c r="A38" s="36"/>
      <c r="B38" s="36"/>
      <c r="C38" s="39"/>
      <c r="D38" s="5">
        <v>3</v>
      </c>
      <c r="E38" s="6">
        <v>0.15514342500227601</v>
      </c>
      <c r="F38" s="6">
        <v>0.23268725704758023</v>
      </c>
      <c r="G38" s="6">
        <v>0.39566476649345755</v>
      </c>
      <c r="H38" s="6">
        <v>0.58690247970335241</v>
      </c>
      <c r="I38" s="6">
        <v>0.81054063722367664</v>
      </c>
      <c r="J38" s="6">
        <v>0.87346392209563151</v>
      </c>
      <c r="K38" s="6">
        <v>0.92322638689104619</v>
      </c>
      <c r="L38" s="6">
        <v>0.91821999539750609</v>
      </c>
      <c r="M38" s="11">
        <v>0.91455092662486592</v>
      </c>
      <c r="N38" s="11">
        <v>0.94327598461746376</v>
      </c>
      <c r="P38" s="36"/>
      <c r="Q38" s="39"/>
      <c r="R38" s="5">
        <v>3</v>
      </c>
      <c r="S38" s="6">
        <v>0.13050677324507887</v>
      </c>
      <c r="T38" s="6">
        <v>0.1408797573710785</v>
      </c>
      <c r="U38" s="6">
        <v>0.1437249861725253</v>
      </c>
      <c r="V38" s="6">
        <v>0.18435747144472633</v>
      </c>
      <c r="W38" s="6">
        <v>0.21961417530195684</v>
      </c>
      <c r="X38" s="6">
        <v>0.32444583532515875</v>
      </c>
      <c r="Y38" s="6">
        <v>0.473899687774885</v>
      </c>
      <c r="Z38" s="6">
        <v>0.65350134222766765</v>
      </c>
      <c r="AA38" s="11">
        <v>0.88526523745875119</v>
      </c>
      <c r="AB38" s="11">
        <v>0.89722885473495007</v>
      </c>
    </row>
    <row r="39" spans="1:28">
      <c r="B39" s="36"/>
      <c r="C39" s="39"/>
      <c r="D39" s="5" t="s">
        <v>2</v>
      </c>
      <c r="E39" s="14">
        <f>AVERAGE(E36:E38)</f>
        <v>0.10604148288378323</v>
      </c>
      <c r="F39" s="14">
        <f t="shared" ref="F39:N39" si="71">AVERAGE(F36:F38)</f>
        <v>0.15606121845920221</v>
      </c>
      <c r="G39" s="14">
        <f t="shared" si="71"/>
        <v>0.27486264936844779</v>
      </c>
      <c r="H39" s="14">
        <f t="shared" si="71"/>
        <v>0.4827277907285572</v>
      </c>
      <c r="I39" s="14">
        <f t="shared" si="71"/>
        <v>0.67724056073781125</v>
      </c>
      <c r="J39" s="14">
        <f t="shared" si="71"/>
        <v>0.7897436227228356</v>
      </c>
      <c r="K39" s="14">
        <f t="shared" si="71"/>
        <v>0.86662548571056508</v>
      </c>
      <c r="L39" s="14">
        <f t="shared" si="71"/>
        <v>0.85698482240330476</v>
      </c>
      <c r="M39" s="26">
        <f t="shared" si="71"/>
        <v>0.8877318080654879</v>
      </c>
      <c r="N39" s="26">
        <f t="shared" si="71"/>
        <v>0.88914548662683401</v>
      </c>
      <c r="P39" s="36"/>
      <c r="Q39" s="39"/>
      <c r="R39" s="5" t="s">
        <v>2</v>
      </c>
      <c r="S39" s="14">
        <f>AVERAGE(S36:S38)</f>
        <v>9.0108157312576598E-2</v>
      </c>
      <c r="T39" s="14">
        <f t="shared" ref="T39" si="72">AVERAGE(T36:T38)</f>
        <v>0.10491753827361457</v>
      </c>
      <c r="U39" s="14">
        <f t="shared" ref="U39" si="73">AVERAGE(U36:U38)</f>
        <v>0.11029839630294525</v>
      </c>
      <c r="V39" s="14">
        <f t="shared" ref="V39" si="74">AVERAGE(V36:V38)</f>
        <v>0.13338157738293241</v>
      </c>
      <c r="W39" s="14">
        <f t="shared" ref="W39" si="75">AVERAGE(W36:W38)</f>
        <v>0.15543461443172604</v>
      </c>
      <c r="X39" s="14">
        <f t="shared" ref="X39" si="76">AVERAGE(X36:X38)</f>
        <v>0.22242934219969243</v>
      </c>
      <c r="Y39" s="14">
        <f t="shared" ref="Y39" si="77">AVERAGE(Y36:Y38)</f>
        <v>0.35471622276643089</v>
      </c>
      <c r="Z39" s="14">
        <f t="shared" ref="Z39" si="78">AVERAGE(Z36:Z38)</f>
        <v>0.51239527941834839</v>
      </c>
      <c r="AA39" s="26">
        <f t="shared" ref="AA39" si="79">AVERAGE(AA36:AA38)</f>
        <v>0.85632813940917096</v>
      </c>
      <c r="AB39" s="26">
        <f t="shared" ref="AB39" si="80">AVERAGE(AB36:AB38)</f>
        <v>0.8704876044206914</v>
      </c>
    </row>
    <row r="40" spans="1:28">
      <c r="B40" s="36"/>
      <c r="C40" s="39"/>
      <c r="D40" s="5" t="s">
        <v>1</v>
      </c>
      <c r="E40" s="15">
        <f>STDEV(E36:E38)</f>
        <v>4.4081301631557365E-2</v>
      </c>
      <c r="F40" s="15">
        <f t="shared" ref="F40:N40" si="81">STDEV(F36:F38)</f>
        <v>6.9093235231533948E-2</v>
      </c>
      <c r="G40" s="15">
        <f t="shared" si="81"/>
        <v>0.11291066742458525</v>
      </c>
      <c r="H40" s="15">
        <f t="shared" si="81"/>
        <v>9.2324670396751213E-2</v>
      </c>
      <c r="I40" s="15">
        <f t="shared" si="81"/>
        <v>0.12696455926922223</v>
      </c>
      <c r="J40" s="15">
        <f t="shared" si="81"/>
        <v>9.2867672185973638E-2</v>
      </c>
      <c r="K40" s="15">
        <f t="shared" si="81"/>
        <v>7.5670252964019594E-2</v>
      </c>
      <c r="L40" s="15">
        <f t="shared" si="81"/>
        <v>5.6241167531344102E-2</v>
      </c>
      <c r="M40" s="26">
        <f t="shared" si="81"/>
        <v>4.5061473813989075E-2</v>
      </c>
      <c r="N40" s="26">
        <f t="shared" si="81"/>
        <v>4.7142905003585846E-2</v>
      </c>
      <c r="P40" s="36"/>
      <c r="Q40" s="39"/>
      <c r="R40" s="5" t="s">
        <v>1</v>
      </c>
      <c r="S40" s="15">
        <f>STDEV(S36:S38)</f>
        <v>3.7172112033878574E-2</v>
      </c>
      <c r="T40" s="15">
        <f t="shared" ref="T40:AB40" si="82">STDEV(T36:T38)</f>
        <v>3.1747534652128782E-2</v>
      </c>
      <c r="U40" s="15">
        <f t="shared" si="82"/>
        <v>3.3059936718607255E-2</v>
      </c>
      <c r="V40" s="15">
        <f t="shared" si="82"/>
        <v>4.6967893428632231E-2</v>
      </c>
      <c r="W40" s="15">
        <f t="shared" si="82"/>
        <v>5.9332756067341334E-2</v>
      </c>
      <c r="X40" s="15">
        <f t="shared" si="82"/>
        <v>9.3715466595932564E-2</v>
      </c>
      <c r="Y40" s="15">
        <f t="shared" si="82"/>
        <v>0.13751755753632769</v>
      </c>
      <c r="Z40" s="15">
        <f t="shared" si="82"/>
        <v>0.15737727570436136</v>
      </c>
      <c r="AA40" s="26">
        <f t="shared" si="82"/>
        <v>6.6629578663575703E-2</v>
      </c>
      <c r="AB40" s="26">
        <f t="shared" si="82"/>
        <v>4.882008272067484E-2</v>
      </c>
    </row>
    <row r="41" spans="1:28" ht="15" customHeight="1">
      <c r="B41" s="36"/>
      <c r="C41" s="40" t="s">
        <v>35</v>
      </c>
      <c r="D41" s="5">
        <v>1</v>
      </c>
      <c r="E41" s="6">
        <v>0.80118140434154361</v>
      </c>
      <c r="F41" s="6">
        <v>0.88770468744770215</v>
      </c>
      <c r="G41" s="6">
        <v>0.94471633348684925</v>
      </c>
      <c r="H41" s="6">
        <v>0.91484897413192301</v>
      </c>
      <c r="I41" s="6">
        <v>0.86913188748761405</v>
      </c>
      <c r="J41" s="6">
        <v>0.86460380657105407</v>
      </c>
      <c r="K41" s="6">
        <v>0.84932660628566214</v>
      </c>
      <c r="L41" s="6">
        <v>1.0084170119282794</v>
      </c>
      <c r="M41" s="11">
        <v>1</v>
      </c>
      <c r="N41" s="11">
        <v>0.85373922454070827</v>
      </c>
      <c r="P41" s="36"/>
      <c r="Q41" s="40" t="s">
        <v>35</v>
      </c>
      <c r="R41" s="5">
        <v>1</v>
      </c>
      <c r="S41" s="6">
        <v>0.84151579949829125</v>
      </c>
      <c r="T41" s="6">
        <v>0.93059361964561049</v>
      </c>
      <c r="U41" s="6">
        <v>0.88971550287918999</v>
      </c>
      <c r="V41" s="6">
        <v>0.9389402714174433</v>
      </c>
      <c r="W41" s="6">
        <v>0.93560839200344093</v>
      </c>
      <c r="X41" s="6">
        <v>0.96502346225051316</v>
      </c>
      <c r="Y41" s="6">
        <v>0.97627739040469763</v>
      </c>
      <c r="Z41" s="6">
        <v>0.94297761360381127</v>
      </c>
      <c r="AA41" s="11">
        <v>1</v>
      </c>
      <c r="AB41" s="11">
        <v>0.90905509965167763</v>
      </c>
    </row>
    <row r="42" spans="1:28">
      <c r="B42" s="36"/>
      <c r="C42" s="40"/>
      <c r="D42" s="5">
        <v>2</v>
      </c>
      <c r="E42" s="6">
        <v>0.90677619581332236</v>
      </c>
      <c r="F42" s="6">
        <v>0.95946489409099101</v>
      </c>
      <c r="G42" s="6">
        <v>0.96449267874968614</v>
      </c>
      <c r="H42" s="6">
        <v>1.030174100924756</v>
      </c>
      <c r="I42" s="6">
        <v>1.0151314917157412</v>
      </c>
      <c r="J42" s="6">
        <v>1.00688530100616</v>
      </c>
      <c r="K42" s="6">
        <v>1.0586687387678519</v>
      </c>
      <c r="L42" s="6">
        <v>1.0484707941531208</v>
      </c>
      <c r="M42" s="11">
        <v>1</v>
      </c>
      <c r="N42" s="11">
        <v>0.98747154393271763</v>
      </c>
      <c r="P42" s="36"/>
      <c r="Q42" s="40"/>
      <c r="R42" s="5">
        <v>2</v>
      </c>
      <c r="S42" s="6">
        <v>0.8115825182817582</v>
      </c>
      <c r="T42" s="6">
        <v>0.91667339202801223</v>
      </c>
      <c r="U42" s="6">
        <v>0.97226241894637899</v>
      </c>
      <c r="V42" s="6">
        <v>0.99568012850906418</v>
      </c>
      <c r="W42" s="6">
        <v>1.0430291221069334</v>
      </c>
      <c r="X42" s="6">
        <v>0.98228230243337011</v>
      </c>
      <c r="Y42" s="6">
        <v>1.0340627243312233</v>
      </c>
      <c r="Z42" s="6">
        <v>1.0127062109813187</v>
      </c>
      <c r="AA42" s="11">
        <v>1</v>
      </c>
      <c r="AB42" s="11">
        <v>0.99606846606982535</v>
      </c>
    </row>
    <row r="43" spans="1:28">
      <c r="B43" s="36"/>
      <c r="C43" s="40"/>
      <c r="D43" s="5">
        <v>3</v>
      </c>
      <c r="E43" s="6">
        <v>0.94030232480825604</v>
      </c>
      <c r="F43" s="6">
        <v>0.99719152391257804</v>
      </c>
      <c r="G43" s="6">
        <v>0.99885052674207786</v>
      </c>
      <c r="H43" s="6">
        <v>1.0448321092486179</v>
      </c>
      <c r="I43" s="6">
        <v>1.039270675755495</v>
      </c>
      <c r="J43" s="6">
        <v>1.0638533456412431</v>
      </c>
      <c r="K43" s="6">
        <v>1.066819925273262</v>
      </c>
      <c r="L43" s="6">
        <v>1.019510339323594</v>
      </c>
      <c r="M43" s="11">
        <v>1</v>
      </c>
      <c r="N43" s="11">
        <v>1.0232804713311434</v>
      </c>
      <c r="P43" s="36"/>
      <c r="Q43" s="40"/>
      <c r="R43" s="5">
        <v>3</v>
      </c>
      <c r="S43" s="6">
        <v>0.91596393523854136</v>
      </c>
      <c r="T43" s="6">
        <v>0.97284499362241017</v>
      </c>
      <c r="U43" s="6">
        <v>1.0078429040527055</v>
      </c>
      <c r="V43" s="6">
        <v>0.96172492271176857</v>
      </c>
      <c r="W43" s="6">
        <v>0.99543725526276228</v>
      </c>
      <c r="X43" s="6">
        <v>1.0246382704555586</v>
      </c>
      <c r="Y43" s="6">
        <v>0.98848746707598845</v>
      </c>
      <c r="Z43" s="6">
        <v>0.99584346834305182</v>
      </c>
      <c r="AA43" s="11">
        <v>1</v>
      </c>
      <c r="AB43" s="11">
        <v>0.936279967969188</v>
      </c>
    </row>
    <row r="44" spans="1:28">
      <c r="B44" s="36"/>
      <c r="C44" s="40"/>
      <c r="D44" s="5" t="s">
        <v>2</v>
      </c>
      <c r="E44" s="14">
        <f>AVERAGE(E41:E43)</f>
        <v>0.88275330832104071</v>
      </c>
      <c r="F44" s="14">
        <f t="shared" ref="F44:N44" si="83">AVERAGE(F41:F43)</f>
        <v>0.94812036848375714</v>
      </c>
      <c r="G44" s="14">
        <f t="shared" si="83"/>
        <v>0.96935317965953782</v>
      </c>
      <c r="H44" s="14">
        <f t="shared" si="83"/>
        <v>0.99661839476843228</v>
      </c>
      <c r="I44" s="14">
        <f t="shared" si="83"/>
        <v>0.97451135165295</v>
      </c>
      <c r="J44" s="14">
        <f t="shared" si="83"/>
        <v>0.97844748440615248</v>
      </c>
      <c r="K44" s="14">
        <f t="shared" si="83"/>
        <v>0.99160509010892539</v>
      </c>
      <c r="L44" s="14">
        <f t="shared" si="83"/>
        <v>1.0254660484683316</v>
      </c>
      <c r="M44" s="26">
        <f t="shared" si="83"/>
        <v>1</v>
      </c>
      <c r="N44" s="26">
        <f t="shared" si="83"/>
        <v>0.95483041326818974</v>
      </c>
      <c r="P44" s="36"/>
      <c r="Q44" s="40"/>
      <c r="R44" s="5" t="s">
        <v>2</v>
      </c>
      <c r="S44" s="14">
        <f>AVERAGE(S41:S43)</f>
        <v>0.8563540843395302</v>
      </c>
      <c r="T44" s="14">
        <f t="shared" ref="T44" si="84">AVERAGE(T41:T43)</f>
        <v>0.9400373350986776</v>
      </c>
      <c r="U44" s="14">
        <f t="shared" ref="U44" si="85">AVERAGE(U41:U43)</f>
        <v>0.95660694195942486</v>
      </c>
      <c r="V44" s="14">
        <f t="shared" ref="V44" si="86">AVERAGE(V41:V43)</f>
        <v>0.96544844087942538</v>
      </c>
      <c r="W44" s="14">
        <f t="shared" ref="W44" si="87">AVERAGE(W41:W43)</f>
        <v>0.99135825645771225</v>
      </c>
      <c r="X44" s="14">
        <f t="shared" ref="X44" si="88">AVERAGE(X41:X43)</f>
        <v>0.99064801171314743</v>
      </c>
      <c r="Y44" s="14">
        <f t="shared" ref="Y44" si="89">AVERAGE(Y41:Y43)</f>
        <v>0.99960919393730308</v>
      </c>
      <c r="Z44" s="14">
        <f t="shared" ref="Z44" si="90">AVERAGE(Z41:Z43)</f>
        <v>0.98384243097606061</v>
      </c>
      <c r="AA44" s="26">
        <f t="shared" ref="AA44" si="91">AVERAGE(AA41:AA43)</f>
        <v>1</v>
      </c>
      <c r="AB44" s="26">
        <f t="shared" ref="AB44" si="92">AVERAGE(AB41:AB43)</f>
        <v>0.9471345112302304</v>
      </c>
    </row>
    <row r="45" spans="1:28">
      <c r="B45" s="36"/>
      <c r="C45" s="40"/>
      <c r="D45" s="5" t="s">
        <v>1</v>
      </c>
      <c r="E45" s="15">
        <f>STDEV(E41:E43)</f>
        <v>7.2604972078201699E-2</v>
      </c>
      <c r="F45" s="15">
        <f t="shared" ref="F45:N45" si="93">STDEV(F41:F43)</f>
        <v>5.5618032468899056E-2</v>
      </c>
      <c r="G45" s="15">
        <f t="shared" si="93"/>
        <v>2.7392445521888166E-2</v>
      </c>
      <c r="H45" s="15">
        <f t="shared" si="93"/>
        <v>7.119264649827535E-2</v>
      </c>
      <c r="I45" s="15">
        <f t="shared" si="93"/>
        <v>9.2055953921277064E-2</v>
      </c>
      <c r="J45" s="15">
        <f t="shared" si="93"/>
        <v>0.1026237144360525</v>
      </c>
      <c r="K45" s="15">
        <f t="shared" si="93"/>
        <v>0.12328416637851916</v>
      </c>
      <c r="L45" s="15">
        <f t="shared" si="93"/>
        <v>2.0680406697917909E-2</v>
      </c>
      <c r="M45" s="26">
        <f t="shared" si="93"/>
        <v>0</v>
      </c>
      <c r="N45" s="26">
        <f t="shared" si="93"/>
        <v>8.935961699284467E-2</v>
      </c>
      <c r="P45" s="36"/>
      <c r="Q45" s="40"/>
      <c r="R45" s="5" t="s">
        <v>1</v>
      </c>
      <c r="S45" s="15">
        <f>STDEV(S41:S43)</f>
        <v>5.3749428594625656E-2</v>
      </c>
      <c r="T45" s="15">
        <f t="shared" ref="T45:AB45" si="94">STDEV(T41:T43)</f>
        <v>2.9252350804487771E-2</v>
      </c>
      <c r="U45" s="15">
        <f t="shared" si="94"/>
        <v>6.0599844857631084E-2</v>
      </c>
      <c r="V45" s="15">
        <f t="shared" si="94"/>
        <v>2.8552605596565837E-2</v>
      </c>
      <c r="W45" s="15">
        <f t="shared" si="94"/>
        <v>5.3826406042299962E-2</v>
      </c>
      <c r="X45" s="15">
        <f t="shared" si="94"/>
        <v>3.0675236888187171E-2</v>
      </c>
      <c r="Y45" s="15">
        <f t="shared" si="94"/>
        <v>3.0455800934030358E-2</v>
      </c>
      <c r="Z45" s="15">
        <f t="shared" si="94"/>
        <v>3.6380461740769247E-2</v>
      </c>
      <c r="AA45" s="26">
        <f t="shared" si="94"/>
        <v>0</v>
      </c>
      <c r="AB45" s="26">
        <f t="shared" si="94"/>
        <v>4.45106427263086E-2</v>
      </c>
    </row>
    <row r="46" spans="1:28" ht="15" customHeight="1">
      <c r="B46" s="36" t="s">
        <v>31</v>
      </c>
      <c r="C46" s="39" t="s">
        <v>36</v>
      </c>
      <c r="D46" s="5">
        <v>1</v>
      </c>
      <c r="E46" s="6">
        <v>0.20126806902701228</v>
      </c>
      <c r="F46" s="6">
        <v>0.54314388932250279</v>
      </c>
      <c r="G46" s="6">
        <v>0.83555618255808661</v>
      </c>
      <c r="H46" s="6">
        <v>0.94961763228052298</v>
      </c>
      <c r="I46" s="6">
        <v>0.88716353901753364</v>
      </c>
      <c r="J46" s="6">
        <v>0.92629659877539161</v>
      </c>
      <c r="K46" s="6">
        <v>1.0243905754416087</v>
      </c>
      <c r="L46" s="6">
        <v>0.95131068630309767</v>
      </c>
      <c r="M46" s="11">
        <v>0.89829637288464315</v>
      </c>
      <c r="N46" s="11">
        <v>0.84295160537669978</v>
      </c>
      <c r="P46" s="36" t="s">
        <v>31</v>
      </c>
      <c r="Q46" s="39" t="s">
        <v>36</v>
      </c>
      <c r="R46" s="5">
        <v>1</v>
      </c>
      <c r="S46" s="6">
        <v>0.12369031075533873</v>
      </c>
      <c r="T46" s="6">
        <v>0.14571636231873461</v>
      </c>
      <c r="U46" s="6">
        <v>0.1753998171815454</v>
      </c>
      <c r="V46" s="6">
        <v>0.26754905677888624</v>
      </c>
      <c r="W46" s="6">
        <v>0.48725239301789269</v>
      </c>
      <c r="X46" s="6">
        <v>0.67457901821917488</v>
      </c>
      <c r="Y46" s="6">
        <v>0.81374482495889544</v>
      </c>
      <c r="Z46" s="6">
        <v>0.90941933180899992</v>
      </c>
      <c r="AA46" s="11">
        <v>0.8995323171809898</v>
      </c>
      <c r="AB46" s="11">
        <v>0.92443784702513176</v>
      </c>
    </row>
    <row r="47" spans="1:28">
      <c r="B47" s="36"/>
      <c r="C47" s="39"/>
      <c r="D47" s="5">
        <v>2</v>
      </c>
      <c r="E47" s="6">
        <v>0.18557068095292009</v>
      </c>
      <c r="F47" s="6">
        <v>0.40536179675395073</v>
      </c>
      <c r="G47" s="6">
        <v>0.76386463742648225</v>
      </c>
      <c r="H47" s="6">
        <v>0.85746230506393717</v>
      </c>
      <c r="I47" s="6">
        <v>0.84737515884306802</v>
      </c>
      <c r="J47" s="6">
        <v>0.87392558583859148</v>
      </c>
      <c r="K47" s="6">
        <v>0.90703645994491133</v>
      </c>
      <c r="L47" s="6">
        <v>0.72808422423637686</v>
      </c>
      <c r="M47" s="11">
        <v>0.95894317227381975</v>
      </c>
      <c r="N47" s="11">
        <v>0.89308015838671428</v>
      </c>
      <c r="P47" s="36"/>
      <c r="Q47" s="39"/>
      <c r="R47" s="5">
        <v>2</v>
      </c>
      <c r="S47" s="6">
        <v>0.1008877852681741</v>
      </c>
      <c r="T47" s="6">
        <v>0.1097986154181203</v>
      </c>
      <c r="U47" s="6">
        <v>0.14435760610505013</v>
      </c>
      <c r="V47" s="6">
        <v>0.2312213057121473</v>
      </c>
      <c r="W47" s="6">
        <v>0.45876277523689912</v>
      </c>
      <c r="X47" s="6">
        <v>0.70664407070431878</v>
      </c>
      <c r="Y47" s="6">
        <v>0.90432045260605776</v>
      </c>
      <c r="Z47" s="6">
        <v>0.88320384931571405</v>
      </c>
      <c r="AA47" s="11">
        <v>0.9341381220436874</v>
      </c>
      <c r="AB47" s="11">
        <v>0.97877341188485656</v>
      </c>
    </row>
    <row r="48" spans="1:28">
      <c r="B48" s="36"/>
      <c r="C48" s="39"/>
      <c r="D48" s="5">
        <v>3</v>
      </c>
      <c r="E48" s="6">
        <v>0.18218624836029701</v>
      </c>
      <c r="F48" s="6">
        <v>0.58958930703306989</v>
      </c>
      <c r="G48" s="6">
        <v>0.85962746879578233</v>
      </c>
      <c r="H48" s="6">
        <v>0.88786822849716751</v>
      </c>
      <c r="I48" s="6">
        <v>0.90547538883549072</v>
      </c>
      <c r="J48" s="6">
        <v>0.90684530524302909</v>
      </c>
      <c r="K48" s="6">
        <v>0.90581555937040859</v>
      </c>
      <c r="L48" s="6">
        <v>0.90109171902194563</v>
      </c>
      <c r="M48" s="11">
        <v>0.89418971831857585</v>
      </c>
      <c r="N48" s="11">
        <v>0.87511578825686565</v>
      </c>
      <c r="P48" s="36"/>
      <c r="Q48" s="39"/>
      <c r="R48" s="5">
        <v>3</v>
      </c>
      <c r="S48" s="6">
        <v>4.6396216013408473E-2</v>
      </c>
      <c r="T48" s="6">
        <v>6.852939448183272E-2</v>
      </c>
      <c r="U48" s="6">
        <v>0.12105454452819164</v>
      </c>
      <c r="V48" s="6">
        <v>0.27610553079300276</v>
      </c>
      <c r="W48" s="6">
        <v>0.55630485039307143</v>
      </c>
      <c r="X48" s="6">
        <v>0.79135244778953606</v>
      </c>
      <c r="Y48" s="6">
        <v>0.88282416448275625</v>
      </c>
      <c r="Z48" s="6">
        <v>0.91590867640271723</v>
      </c>
      <c r="AA48" s="11">
        <v>0.96519495166132951</v>
      </c>
      <c r="AB48" s="11">
        <v>0.96030045062171721</v>
      </c>
    </row>
    <row r="49" spans="2:28">
      <c r="B49" s="36"/>
      <c r="C49" s="39"/>
      <c r="D49" s="5" t="s">
        <v>2</v>
      </c>
      <c r="E49" s="14">
        <f>AVERAGE(E46:E48)</f>
        <v>0.18967499944674313</v>
      </c>
      <c r="F49" s="14">
        <f t="shared" ref="F49:N49" si="95">AVERAGE(F46:F48)</f>
        <v>0.51269833103650786</v>
      </c>
      <c r="G49" s="14">
        <f t="shared" si="95"/>
        <v>0.81968276292678377</v>
      </c>
      <c r="H49" s="14">
        <f t="shared" si="95"/>
        <v>0.89831605528054259</v>
      </c>
      <c r="I49" s="14">
        <f t="shared" si="95"/>
        <v>0.88000469556536409</v>
      </c>
      <c r="J49" s="14">
        <f t="shared" si="95"/>
        <v>0.90235582995233743</v>
      </c>
      <c r="K49" s="14">
        <f t="shared" si="95"/>
        <v>0.94574753158564295</v>
      </c>
      <c r="L49" s="14">
        <f t="shared" si="95"/>
        <v>0.86016220985380676</v>
      </c>
      <c r="M49" s="26">
        <f t="shared" si="95"/>
        <v>0.91714308782567955</v>
      </c>
      <c r="N49" s="26">
        <f t="shared" si="95"/>
        <v>0.8703825173400932</v>
      </c>
      <c r="P49" s="36"/>
      <c r="Q49" s="39"/>
      <c r="R49" s="5" t="s">
        <v>2</v>
      </c>
      <c r="S49" s="14">
        <f>AVERAGE(S46:S48)</f>
        <v>9.0324770678973765E-2</v>
      </c>
      <c r="T49" s="14">
        <f t="shared" ref="T49" si="96">AVERAGE(T46:T48)</f>
        <v>0.10801479073956255</v>
      </c>
      <c r="U49" s="14">
        <f t="shared" ref="U49" si="97">AVERAGE(U46:U48)</f>
        <v>0.14693732260492906</v>
      </c>
      <c r="V49" s="14">
        <f t="shared" ref="V49" si="98">AVERAGE(V46:V48)</f>
        <v>0.25829196442801211</v>
      </c>
      <c r="W49" s="14">
        <f t="shared" ref="W49" si="99">AVERAGE(W46:W48)</f>
        <v>0.50077333954928782</v>
      </c>
      <c r="X49" s="14">
        <f t="shared" ref="X49" si="100">AVERAGE(X46:X48)</f>
        <v>0.72419184557100991</v>
      </c>
      <c r="Y49" s="14">
        <f t="shared" ref="Y49" si="101">AVERAGE(Y46:Y48)</f>
        <v>0.86696314734923652</v>
      </c>
      <c r="Z49" s="14">
        <f t="shared" ref="Z49" si="102">AVERAGE(Z46:Z48)</f>
        <v>0.90284395250914373</v>
      </c>
      <c r="AA49" s="26">
        <f t="shared" ref="AA49" si="103">AVERAGE(AA46:AA48)</f>
        <v>0.93295513029533561</v>
      </c>
      <c r="AB49" s="26">
        <f t="shared" ref="AB49" si="104">AVERAGE(AB46:AB48)</f>
        <v>0.9545039031772351</v>
      </c>
    </row>
    <row r="50" spans="2:28">
      <c r="B50" s="36"/>
      <c r="C50" s="39"/>
      <c r="D50" s="5" t="s">
        <v>1</v>
      </c>
      <c r="E50" s="15">
        <f>STDEV(E46:E48)</f>
        <v>1.0181504933614862E-2</v>
      </c>
      <c r="F50" s="15">
        <f t="shared" ref="F50:N50" si="105">STDEV(F46:F48)</f>
        <v>9.5813062264077931E-2</v>
      </c>
      <c r="G50" s="15">
        <f t="shared" si="105"/>
        <v>4.9815700899012001E-2</v>
      </c>
      <c r="H50" s="15">
        <f t="shared" si="105"/>
        <v>4.6957628740925121E-2</v>
      </c>
      <c r="I50" s="15">
        <f t="shared" si="105"/>
        <v>2.9704308794728865E-2</v>
      </c>
      <c r="J50" s="15">
        <f t="shared" si="105"/>
        <v>2.6472576193032671E-2</v>
      </c>
      <c r="K50" s="15">
        <f t="shared" si="105"/>
        <v>6.8109609525761713E-2</v>
      </c>
      <c r="L50" s="15">
        <f t="shared" si="105"/>
        <v>0.11710649803603886</v>
      </c>
      <c r="M50" s="26">
        <f t="shared" si="105"/>
        <v>3.625812250841165E-2</v>
      </c>
      <c r="N50" s="26">
        <f t="shared" si="105"/>
        <v>2.5397260617990504E-2</v>
      </c>
      <c r="P50" s="36"/>
      <c r="Q50" s="39"/>
      <c r="R50" s="5" t="s">
        <v>1</v>
      </c>
      <c r="S50" s="15">
        <f>STDEV(S46:S48)</f>
        <v>3.9714949683996435E-2</v>
      </c>
      <c r="T50" s="15">
        <f t="shared" ref="T50:AB50" si="106">STDEV(T46:T48)</f>
        <v>3.8624390271259988E-2</v>
      </c>
      <c r="U50" s="15">
        <f t="shared" si="106"/>
        <v>2.7264324085820565E-2</v>
      </c>
      <c r="V50" s="15">
        <f t="shared" si="106"/>
        <v>2.3831045599630809E-2</v>
      </c>
      <c r="W50" s="15">
        <f t="shared" si="106"/>
        <v>5.0157014492209606E-2</v>
      </c>
      <c r="X50" s="15">
        <f t="shared" si="106"/>
        <v>6.0332012775019227E-2</v>
      </c>
      <c r="Y50" s="15">
        <f t="shared" si="106"/>
        <v>4.7325098830342707E-2</v>
      </c>
      <c r="Z50" s="15">
        <f t="shared" si="106"/>
        <v>1.7315546147910758E-2</v>
      </c>
      <c r="AA50" s="26">
        <f t="shared" si="106"/>
        <v>3.2847298120730964E-2</v>
      </c>
      <c r="AB50" s="26">
        <f t="shared" si="106"/>
        <v>2.7627674058151155E-2</v>
      </c>
    </row>
    <row r="51" spans="2:28" ht="15" customHeight="1">
      <c r="B51" s="36"/>
      <c r="C51" s="40" t="s">
        <v>35</v>
      </c>
      <c r="D51" s="5">
        <v>1</v>
      </c>
      <c r="E51" s="6">
        <v>0.68731838960181901</v>
      </c>
      <c r="F51" s="6">
        <v>1.0031882668021763</v>
      </c>
      <c r="G51" s="6">
        <v>1.020996367977256</v>
      </c>
      <c r="H51" s="6">
        <v>1.04130685907127</v>
      </c>
      <c r="I51" s="6">
        <v>1.0195105255230075</v>
      </c>
      <c r="J51" s="6">
        <v>0.97900327423232136</v>
      </c>
      <c r="K51" s="6">
        <v>0.94413778683091021</v>
      </c>
      <c r="L51" s="6">
        <v>0.93760387354477137</v>
      </c>
      <c r="M51" s="11">
        <v>1</v>
      </c>
      <c r="N51" s="11">
        <v>0.98085260379198858</v>
      </c>
      <c r="P51" s="36"/>
      <c r="Q51" s="40" t="s">
        <v>35</v>
      </c>
      <c r="R51" s="5">
        <v>1</v>
      </c>
      <c r="S51" s="6">
        <v>0.93367077153575129</v>
      </c>
      <c r="T51" s="6">
        <v>0.85766170738705616</v>
      </c>
      <c r="U51" s="6">
        <v>0.95092780850088909</v>
      </c>
      <c r="V51" s="6">
        <v>0.9912975710168872</v>
      </c>
      <c r="W51" s="6">
        <v>0.97551434851299734</v>
      </c>
      <c r="X51" s="6">
        <v>1.0218895005881605</v>
      </c>
      <c r="Y51" s="6">
        <v>0.98499891401429895</v>
      </c>
      <c r="Z51" s="6">
        <v>0.93081488580009331</v>
      </c>
      <c r="AA51" s="11">
        <v>1</v>
      </c>
      <c r="AB51" s="11">
        <v>1.007805296646213</v>
      </c>
    </row>
    <row r="52" spans="2:28">
      <c r="B52" s="36"/>
      <c r="C52" s="40"/>
      <c r="D52" s="5">
        <v>2</v>
      </c>
      <c r="E52" s="6">
        <v>0.90040731806766972</v>
      </c>
      <c r="F52" s="6">
        <v>0.99943287504246847</v>
      </c>
      <c r="G52" s="6">
        <v>0.97511475716044393</v>
      </c>
      <c r="H52" s="6">
        <v>0.91137009938718283</v>
      </c>
      <c r="I52" s="6">
        <v>1.0919705579639252</v>
      </c>
      <c r="J52" s="6">
        <v>1.0203871203594255</v>
      </c>
      <c r="K52" s="6">
        <v>0.96585619137207446</v>
      </c>
      <c r="L52" s="6">
        <v>1.0165164530696515</v>
      </c>
      <c r="M52" s="11">
        <v>1</v>
      </c>
      <c r="N52" s="11">
        <v>0.98290317834422147</v>
      </c>
      <c r="P52" s="36"/>
      <c r="Q52" s="40"/>
      <c r="R52" s="5">
        <v>2</v>
      </c>
      <c r="S52" s="6">
        <v>0.8025265801659478</v>
      </c>
      <c r="T52" s="6">
        <v>1.0621592046473671</v>
      </c>
      <c r="U52" s="6">
        <v>0.95952247625706366</v>
      </c>
      <c r="V52" s="6">
        <v>1.0236092497010816</v>
      </c>
      <c r="W52" s="6">
        <v>0.99688995999695751</v>
      </c>
      <c r="X52" s="6">
        <v>0.99036247226901686</v>
      </c>
      <c r="Y52" s="6">
        <v>1.0688004647635092</v>
      </c>
      <c r="Z52" s="6">
        <v>1.0193840600460113</v>
      </c>
      <c r="AA52" s="11">
        <v>1</v>
      </c>
      <c r="AB52" s="11">
        <v>1.0504751201713132</v>
      </c>
    </row>
    <row r="53" spans="2:28">
      <c r="B53" s="36"/>
      <c r="C53" s="40"/>
      <c r="D53" s="5">
        <v>3</v>
      </c>
      <c r="E53" s="6">
        <v>0.92170093731461744</v>
      </c>
      <c r="F53" s="6">
        <v>0.97390081805859885</v>
      </c>
      <c r="G53" s="6">
        <v>0.99681434747635322</v>
      </c>
      <c r="H53" s="6">
        <v>0.96883672229766327</v>
      </c>
      <c r="I53" s="6">
        <v>0.98031710061116295</v>
      </c>
      <c r="J53" s="6">
        <v>0.99748580827509981</v>
      </c>
      <c r="K53" s="6">
        <v>0.97508502550032672</v>
      </c>
      <c r="L53" s="6">
        <v>0.99145066879014854</v>
      </c>
      <c r="M53" s="11">
        <v>1</v>
      </c>
      <c r="N53" s="11">
        <v>0.98049548961805888</v>
      </c>
      <c r="P53" s="36"/>
      <c r="Q53" s="40"/>
      <c r="R53" s="5">
        <v>3</v>
      </c>
      <c r="S53" s="6">
        <v>0.88063495773811551</v>
      </c>
      <c r="T53" s="6">
        <v>0.97353709591791326</v>
      </c>
      <c r="U53" s="6">
        <v>1.0019982422473506</v>
      </c>
      <c r="V53" s="6">
        <v>0.99245595053907698</v>
      </c>
      <c r="W53" s="6">
        <v>1.0259131596280673</v>
      </c>
      <c r="X53" s="6">
        <v>1.027372782485227</v>
      </c>
      <c r="Y53" s="6">
        <v>1.0522624751591851</v>
      </c>
      <c r="Z53" s="6">
        <v>1.070593900344853</v>
      </c>
      <c r="AA53" s="11">
        <v>1</v>
      </c>
      <c r="AB53" s="11">
        <v>1.0581436097412302</v>
      </c>
    </row>
    <row r="54" spans="2:28">
      <c r="B54" s="36"/>
      <c r="C54" s="40"/>
      <c r="D54" s="5" t="s">
        <v>2</v>
      </c>
      <c r="E54" s="14">
        <f>AVERAGE(E51:E53)</f>
        <v>0.83647554832803539</v>
      </c>
      <c r="F54" s="14">
        <f t="shared" ref="F54:N54" si="107">AVERAGE(F51:F53)</f>
        <v>0.9921739866344147</v>
      </c>
      <c r="G54" s="14">
        <f t="shared" si="107"/>
        <v>0.99764182420468439</v>
      </c>
      <c r="H54" s="14">
        <f t="shared" si="107"/>
        <v>0.97383789358537209</v>
      </c>
      <c r="I54" s="14">
        <f t="shared" si="107"/>
        <v>1.030599394699365</v>
      </c>
      <c r="J54" s="14">
        <f t="shared" si="107"/>
        <v>0.99895873428894888</v>
      </c>
      <c r="K54" s="14">
        <f t="shared" si="107"/>
        <v>0.96169300123443724</v>
      </c>
      <c r="L54" s="14">
        <f t="shared" si="107"/>
        <v>0.98185699846819041</v>
      </c>
      <c r="M54" s="26">
        <f t="shared" si="107"/>
        <v>1</v>
      </c>
      <c r="N54" s="26">
        <f t="shared" si="107"/>
        <v>0.98141709058475624</v>
      </c>
      <c r="P54" s="36"/>
      <c r="Q54" s="40"/>
      <c r="R54" s="5" t="s">
        <v>2</v>
      </c>
      <c r="S54" s="14">
        <f>AVERAGE(S51:S53)</f>
        <v>0.87227743647993827</v>
      </c>
      <c r="T54" s="14">
        <f t="shared" ref="T54" si="108">AVERAGE(T51:T53)</f>
        <v>0.96445266931744555</v>
      </c>
      <c r="U54" s="14">
        <f t="shared" ref="U54" si="109">AVERAGE(U51:U53)</f>
        <v>0.97081617566843448</v>
      </c>
      <c r="V54" s="14">
        <f t="shared" ref="V54" si="110">AVERAGE(V51:V53)</f>
        <v>1.002454257085682</v>
      </c>
      <c r="W54" s="14">
        <f t="shared" ref="W54" si="111">AVERAGE(W51:W53)</f>
        <v>0.99943915604600742</v>
      </c>
      <c r="X54" s="14">
        <f t="shared" ref="X54" si="112">AVERAGE(X51:X53)</f>
        <v>1.0132082517808014</v>
      </c>
      <c r="Y54" s="14">
        <f t="shared" ref="Y54" si="113">AVERAGE(Y51:Y53)</f>
        <v>1.0353539513123311</v>
      </c>
      <c r="Z54" s="14">
        <f t="shared" ref="Z54" si="114">AVERAGE(Z51:Z53)</f>
        <v>1.0069309487303191</v>
      </c>
      <c r="AA54" s="26">
        <f t="shared" ref="AA54" si="115">AVERAGE(AA51:AA53)</f>
        <v>1</v>
      </c>
      <c r="AB54" s="26">
        <f t="shared" ref="AB54" si="116">AVERAGE(AB51:AB53)</f>
        <v>1.0388080088529188</v>
      </c>
    </row>
    <row r="55" spans="2:28">
      <c r="B55" s="36"/>
      <c r="C55" s="40"/>
      <c r="D55" s="5" t="s">
        <v>1</v>
      </c>
      <c r="E55" s="15">
        <f>STDEV(E51:E53)</f>
        <v>0.12961191324340851</v>
      </c>
      <c r="F55" s="15">
        <f t="shared" ref="F55:N55" si="117">STDEV(F51:F53)</f>
        <v>1.5936036494917864E-2</v>
      </c>
      <c r="G55" s="15">
        <f t="shared" si="117"/>
        <v>2.2951995361804582E-2</v>
      </c>
      <c r="H55" s="15">
        <f t="shared" si="117"/>
        <v>6.5112588375726588E-2</v>
      </c>
      <c r="I55" s="15">
        <f t="shared" si="117"/>
        <v>5.6646675978507824E-2</v>
      </c>
      <c r="J55" s="15">
        <f t="shared" si="117"/>
        <v>2.0731203856738815E-2</v>
      </c>
      <c r="K55" s="15">
        <f t="shared" si="117"/>
        <v>1.5888109056997553E-2</v>
      </c>
      <c r="L55" s="15">
        <f t="shared" si="117"/>
        <v>4.0321553597331153E-2</v>
      </c>
      <c r="M55" s="26">
        <f t="shared" si="117"/>
        <v>0</v>
      </c>
      <c r="N55" s="26">
        <f t="shared" si="117"/>
        <v>1.2993172264422245E-3</v>
      </c>
      <c r="P55" s="36"/>
      <c r="Q55" s="40"/>
      <c r="R55" s="5" t="s">
        <v>1</v>
      </c>
      <c r="S55" s="15">
        <f>STDEV(S51:S53)</f>
        <v>6.5970340712289605E-2</v>
      </c>
      <c r="T55" s="15">
        <f t="shared" ref="T55:AB55" si="118">STDEV(T51:T53)</f>
        <v>0.10255097123590388</v>
      </c>
      <c r="U55" s="15">
        <f t="shared" si="118"/>
        <v>2.734425050277892E-2</v>
      </c>
      <c r="V55" s="15">
        <f t="shared" si="118"/>
        <v>1.8329913944085164E-2</v>
      </c>
      <c r="W55" s="15">
        <f t="shared" si="118"/>
        <v>2.5295925379900473E-2</v>
      </c>
      <c r="X55" s="15">
        <f t="shared" si="118"/>
        <v>1.9974078857771697E-2</v>
      </c>
      <c r="Y55" s="15">
        <f t="shared" si="118"/>
        <v>4.4385792895957586E-2</v>
      </c>
      <c r="Z55" s="15">
        <f t="shared" si="118"/>
        <v>7.0716710987268075E-2</v>
      </c>
      <c r="AA55" s="26">
        <f t="shared" si="118"/>
        <v>0</v>
      </c>
      <c r="AB55" s="26">
        <f t="shared" si="118"/>
        <v>2.712153307244726E-2</v>
      </c>
    </row>
    <row r="56" spans="2:28" ht="15" customHeight="1">
      <c r="B56" s="36" t="s">
        <v>32</v>
      </c>
      <c r="C56" s="39" t="s">
        <v>36</v>
      </c>
      <c r="D56" s="5">
        <v>1</v>
      </c>
      <c r="E56" s="6">
        <v>0.87677854548121481</v>
      </c>
      <c r="F56" s="6">
        <v>0.96076859334329145</v>
      </c>
      <c r="G56" s="6">
        <v>0.87876520593697327</v>
      </c>
      <c r="H56" s="6">
        <v>1.0812350295522746</v>
      </c>
      <c r="I56" s="6">
        <v>1.0610898968230726</v>
      </c>
      <c r="J56" s="6">
        <v>1.0747788447552249</v>
      </c>
      <c r="K56" s="6">
        <v>1.0665366072017295</v>
      </c>
      <c r="L56" s="6">
        <v>1.0099714449129544</v>
      </c>
      <c r="M56" s="11">
        <v>0.95598024275127857</v>
      </c>
      <c r="N56" s="11">
        <v>1.0144513172634113</v>
      </c>
      <c r="P56" s="36" t="s">
        <v>32</v>
      </c>
      <c r="Q56" s="39" t="s">
        <v>36</v>
      </c>
      <c r="R56" s="5">
        <v>1</v>
      </c>
      <c r="S56" s="6">
        <v>1.041316246046331E-2</v>
      </c>
      <c r="T56" s="6">
        <v>1.6840788211051498E-2</v>
      </c>
      <c r="U56" s="6">
        <v>4.4502195012730339E-2</v>
      </c>
      <c r="V56" s="6">
        <v>0.15426426036476418</v>
      </c>
      <c r="W56" s="6">
        <v>0.31766377903426668</v>
      </c>
      <c r="X56" s="6">
        <v>0.51551804877765151</v>
      </c>
      <c r="Y56" s="6">
        <v>0.60846991436221221</v>
      </c>
      <c r="Z56" s="6">
        <v>0.80309374604814376</v>
      </c>
      <c r="AA56" s="11">
        <v>0.84682455359960129</v>
      </c>
      <c r="AB56" s="11">
        <v>0.85556848567358568</v>
      </c>
    </row>
    <row r="57" spans="2:28">
      <c r="B57" s="36"/>
      <c r="C57" s="39"/>
      <c r="D57" s="5">
        <v>2</v>
      </c>
      <c r="E57" s="6">
        <v>0.74878616966125267</v>
      </c>
      <c r="F57" s="6">
        <v>0.86455744619810204</v>
      </c>
      <c r="G57" s="6">
        <v>0.8538378572309504</v>
      </c>
      <c r="H57" s="6">
        <v>0.87384973702143831</v>
      </c>
      <c r="I57" s="6">
        <v>0.89579445210957209</v>
      </c>
      <c r="J57" s="6">
        <v>0.87772983241711622</v>
      </c>
      <c r="K57" s="6">
        <v>0.91075456557238599</v>
      </c>
      <c r="L57" s="6">
        <v>0.9297181103996256</v>
      </c>
      <c r="M57" s="11">
        <v>0.86391666611554985</v>
      </c>
      <c r="N57" s="11">
        <v>0.87539932876162596</v>
      </c>
      <c r="P57" s="36"/>
      <c r="Q57" s="39"/>
      <c r="R57" s="5">
        <v>2</v>
      </c>
      <c r="S57" s="6">
        <v>3.0434954922254311E-2</v>
      </c>
      <c r="T57" s="6">
        <v>6.0856399311018834E-2</v>
      </c>
      <c r="U57" s="6">
        <v>0.15333325847193879</v>
      </c>
      <c r="V57" s="6">
        <v>0.32026218625419095</v>
      </c>
      <c r="W57" s="6">
        <v>0.49115467656944939</v>
      </c>
      <c r="X57" s="6">
        <v>0.64683188845983519</v>
      </c>
      <c r="Y57" s="6">
        <v>0.73602121072192983</v>
      </c>
      <c r="Z57" s="6">
        <v>0.80038745181270821</v>
      </c>
      <c r="AA57" s="11">
        <v>0.85009128561417935</v>
      </c>
      <c r="AB57" s="11">
        <v>0.84774636323116659</v>
      </c>
    </row>
    <row r="58" spans="2:28">
      <c r="B58" s="36"/>
      <c r="C58" s="39"/>
      <c r="D58" s="5">
        <v>3</v>
      </c>
      <c r="E58" s="13"/>
      <c r="F58" s="13"/>
      <c r="G58" s="13"/>
      <c r="H58" s="13"/>
      <c r="I58" s="13"/>
      <c r="J58" s="13"/>
      <c r="K58" s="13"/>
      <c r="L58" s="13"/>
      <c r="M58" s="26"/>
      <c r="N58" s="26"/>
      <c r="P58" s="36"/>
      <c r="Q58" s="39"/>
      <c r="R58" s="5">
        <v>3</v>
      </c>
      <c r="S58" s="13"/>
      <c r="T58" s="13"/>
      <c r="U58" s="13"/>
      <c r="V58" s="13"/>
      <c r="W58" s="13"/>
      <c r="X58" s="13"/>
      <c r="Y58" s="13"/>
      <c r="Z58" s="13"/>
      <c r="AA58" s="26"/>
      <c r="AB58" s="26"/>
    </row>
    <row r="59" spans="2:28">
      <c r="B59" s="36"/>
      <c r="C59" s="39"/>
      <c r="D59" s="5" t="s">
        <v>2</v>
      </c>
      <c r="E59" s="14">
        <f>AVERAGE(E56:E58)</f>
        <v>0.81278235757123374</v>
      </c>
      <c r="F59" s="14">
        <f t="shared" ref="F59:N59" si="119">AVERAGE(F56:F58)</f>
        <v>0.91266301977069675</v>
      </c>
      <c r="G59" s="14">
        <f t="shared" si="119"/>
        <v>0.86630153158396184</v>
      </c>
      <c r="H59" s="14">
        <f t="shared" si="119"/>
        <v>0.97754238328685639</v>
      </c>
      <c r="I59" s="14">
        <f t="shared" si="119"/>
        <v>0.97844217446632231</v>
      </c>
      <c r="J59" s="14">
        <f t="shared" si="119"/>
        <v>0.97625433858617061</v>
      </c>
      <c r="K59" s="14">
        <f t="shared" si="119"/>
        <v>0.9886455863870578</v>
      </c>
      <c r="L59" s="14">
        <f t="shared" si="119"/>
        <v>0.96984477765628996</v>
      </c>
      <c r="M59" s="26">
        <f t="shared" si="119"/>
        <v>0.90994845443341421</v>
      </c>
      <c r="N59" s="26">
        <f t="shared" si="119"/>
        <v>0.94492532301251864</v>
      </c>
      <c r="P59" s="36"/>
      <c r="Q59" s="39"/>
      <c r="R59" s="5" t="s">
        <v>2</v>
      </c>
      <c r="S59" s="14">
        <f>AVERAGE(S56:S58)</f>
        <v>2.0424058691358812E-2</v>
      </c>
      <c r="T59" s="14">
        <f t="shared" ref="T59" si="120">AVERAGE(T56:T58)</f>
        <v>3.8848593761035166E-2</v>
      </c>
      <c r="U59" s="14">
        <f t="shared" ref="U59" si="121">AVERAGE(U56:U58)</f>
        <v>9.8917726742334566E-2</v>
      </c>
      <c r="V59" s="14">
        <f t="shared" ref="V59" si="122">AVERAGE(V56:V58)</f>
        <v>0.23726322330947758</v>
      </c>
      <c r="W59" s="14">
        <f t="shared" ref="W59" si="123">AVERAGE(W56:W58)</f>
        <v>0.40440922780185806</v>
      </c>
      <c r="X59" s="14">
        <f t="shared" ref="X59" si="124">AVERAGE(X56:X58)</f>
        <v>0.58117496861874329</v>
      </c>
      <c r="Y59" s="14">
        <f t="shared" ref="Y59" si="125">AVERAGE(Y56:Y58)</f>
        <v>0.67224556254207102</v>
      </c>
      <c r="Z59" s="14">
        <f t="shared" ref="Z59" si="126">AVERAGE(Z56:Z58)</f>
        <v>0.80174059893042604</v>
      </c>
      <c r="AA59" s="26">
        <f t="shared" ref="AA59" si="127">AVERAGE(AA56:AA58)</f>
        <v>0.84845791960689032</v>
      </c>
      <c r="AB59" s="26">
        <f t="shared" ref="AB59" si="128">AVERAGE(AB56:AB58)</f>
        <v>0.85165742445237613</v>
      </c>
    </row>
    <row r="60" spans="2:28">
      <c r="B60" s="36"/>
      <c r="C60" s="39"/>
      <c r="D60" s="5" t="s">
        <v>1</v>
      </c>
      <c r="E60" s="15">
        <f>STDEV(E56:E58)</f>
        <v>9.0504276882472326E-2</v>
      </c>
      <c r="F60" s="15">
        <f t="shared" ref="F60:N60" si="129">STDEV(F56:F58)</f>
        <v>6.8031554572100181E-2</v>
      </c>
      <c r="G60" s="15">
        <f t="shared" si="129"/>
        <v>1.762629730703048E-2</v>
      </c>
      <c r="H60" s="15">
        <f t="shared" si="129"/>
        <v>0.14664354666691015</v>
      </c>
      <c r="I60" s="15">
        <f t="shared" si="129"/>
        <v>0.11688152985616229</v>
      </c>
      <c r="J60" s="15">
        <f t="shared" si="129"/>
        <v>0.13933469285038763</v>
      </c>
      <c r="K60" s="15">
        <f t="shared" si="129"/>
        <v>0.11015453802319383</v>
      </c>
      <c r="L60" s="15">
        <f t="shared" si="129"/>
        <v>5.6747677047207214E-2</v>
      </c>
      <c r="M60" s="26">
        <f t="shared" si="129"/>
        <v>6.5098779339411189E-2</v>
      </c>
      <c r="N60" s="26">
        <f t="shared" si="129"/>
        <v>9.8324604007086258E-2</v>
      </c>
      <c r="P60" s="36"/>
      <c r="Q60" s="39"/>
      <c r="R60" s="5" t="s">
        <v>1</v>
      </c>
      <c r="S60" s="15">
        <f>STDEV(S56:S58)</f>
        <v>1.415754522124211E-2</v>
      </c>
      <c r="T60" s="15">
        <f t="shared" ref="T60:AB60" si="130">STDEV(T56:T58)</f>
        <v>3.112373708685677E-2</v>
      </c>
      <c r="U60" s="15">
        <f t="shared" si="130"/>
        <v>7.6955182975749784E-2</v>
      </c>
      <c r="V60" s="15">
        <f t="shared" si="130"/>
        <v>0.11737825905931554</v>
      </c>
      <c r="W60" s="15">
        <f t="shared" si="130"/>
        <v>0.12267659012126801</v>
      </c>
      <c r="X60" s="15">
        <f t="shared" si="130"/>
        <v>9.2852906502915777E-2</v>
      </c>
      <c r="Y60" s="15">
        <f t="shared" si="130"/>
        <v>9.0192386605091324E-2</v>
      </c>
      <c r="Z60" s="15">
        <f t="shared" si="130"/>
        <v>1.913639005762546E-3</v>
      </c>
      <c r="AA60" s="26">
        <f t="shared" si="130"/>
        <v>2.3099283598273347E-3</v>
      </c>
      <c r="AB60" s="26">
        <f t="shared" si="130"/>
        <v>5.5310758223060166E-3</v>
      </c>
    </row>
    <row r="61" spans="2:28" ht="15" customHeight="1">
      <c r="B61" s="36"/>
      <c r="C61" s="40" t="s">
        <v>35</v>
      </c>
      <c r="D61" s="5">
        <v>1</v>
      </c>
      <c r="E61" s="6">
        <v>1.0112753992477055</v>
      </c>
      <c r="F61" s="6">
        <v>1.1103372111686853</v>
      </c>
      <c r="G61" s="6">
        <v>1.0306938990715633</v>
      </c>
      <c r="H61" s="6">
        <v>1.0284695482788409</v>
      </c>
      <c r="I61" s="6">
        <v>1.0526111282852588</v>
      </c>
      <c r="J61" s="6">
        <v>1.0914184074788125</v>
      </c>
      <c r="K61" s="6">
        <v>1.0768672733743647</v>
      </c>
      <c r="L61" s="6">
        <v>1.0568333364926465</v>
      </c>
      <c r="M61" s="11">
        <v>1</v>
      </c>
      <c r="N61" s="11">
        <v>1.0819385666797974</v>
      </c>
      <c r="P61" s="36"/>
      <c r="Q61" s="40" t="s">
        <v>35</v>
      </c>
      <c r="R61" s="5">
        <v>1</v>
      </c>
      <c r="S61" s="6">
        <v>0.65135076798825253</v>
      </c>
      <c r="T61" s="6">
        <v>0.68678601207793166</v>
      </c>
      <c r="U61" s="6">
        <v>0.74273441213581337</v>
      </c>
      <c r="V61" s="6">
        <v>0.79979047685270344</v>
      </c>
      <c r="W61" s="6">
        <v>0.83077397049430135</v>
      </c>
      <c r="X61" s="6">
        <v>0.92006181070717741</v>
      </c>
      <c r="Y61" s="6">
        <v>0.96128764257300314</v>
      </c>
      <c r="Z61" s="6">
        <v>0.95696933339833801</v>
      </c>
      <c r="AA61" s="11">
        <v>1</v>
      </c>
      <c r="AB61" s="11">
        <v>0.96723240693634083</v>
      </c>
    </row>
    <row r="62" spans="2:28">
      <c r="B62" s="36"/>
      <c r="C62" s="40"/>
      <c r="D62" s="5">
        <v>2</v>
      </c>
      <c r="E62" s="6">
        <v>0.90821417532225268</v>
      </c>
      <c r="F62" s="6">
        <v>0.9584917127728414</v>
      </c>
      <c r="G62" s="6">
        <v>0.96521740452164895</v>
      </c>
      <c r="H62" s="6">
        <v>0.99712242108273652</v>
      </c>
      <c r="I62" s="6">
        <v>0.98382401071832315</v>
      </c>
      <c r="J62" s="6">
        <v>0.99935423387664613</v>
      </c>
      <c r="K62" s="6">
        <v>1.0220756690134352</v>
      </c>
      <c r="L62" s="6">
        <v>1.00375186179564</v>
      </c>
      <c r="M62" s="11">
        <v>1</v>
      </c>
      <c r="N62" s="11">
        <v>0.96946379082132972</v>
      </c>
      <c r="P62" s="36"/>
      <c r="Q62" s="40"/>
      <c r="R62" s="5">
        <v>2</v>
      </c>
      <c r="S62" s="6">
        <v>0.75869995129874945</v>
      </c>
      <c r="T62" s="6">
        <v>0.83163867422688253</v>
      </c>
      <c r="U62" s="6">
        <v>0.87827761753355804</v>
      </c>
      <c r="V62" s="6">
        <v>0.86095604746318322</v>
      </c>
      <c r="W62" s="6">
        <v>0.9385186293613641</v>
      </c>
      <c r="X62" s="6">
        <v>0.89621586772052397</v>
      </c>
      <c r="Y62" s="6">
        <v>0.93476912132602785</v>
      </c>
      <c r="Z62" s="6">
        <v>0.93339326781177256</v>
      </c>
      <c r="AA62" s="11">
        <v>1</v>
      </c>
      <c r="AB62" s="11">
        <v>1.0167815466142949</v>
      </c>
    </row>
    <row r="63" spans="2:28">
      <c r="B63" s="36"/>
      <c r="C63" s="40"/>
      <c r="D63" s="5">
        <v>3</v>
      </c>
      <c r="E63" s="13"/>
      <c r="F63" s="13"/>
      <c r="G63" s="13"/>
      <c r="H63" s="13"/>
      <c r="I63" s="13"/>
      <c r="J63" s="13"/>
      <c r="K63" s="13"/>
      <c r="L63" s="13"/>
      <c r="M63" s="26"/>
      <c r="N63" s="26"/>
      <c r="P63" s="36"/>
      <c r="Q63" s="40"/>
      <c r="R63" s="5">
        <v>3</v>
      </c>
      <c r="S63" s="13"/>
      <c r="T63" s="13"/>
      <c r="U63" s="13"/>
      <c r="V63" s="13"/>
      <c r="W63" s="13"/>
      <c r="X63" s="13"/>
      <c r="Y63" s="13"/>
      <c r="Z63" s="13"/>
      <c r="AA63" s="26"/>
      <c r="AB63" s="26"/>
    </row>
    <row r="64" spans="2:28">
      <c r="B64" s="36"/>
      <c r="C64" s="40"/>
      <c r="D64" s="5" t="s">
        <v>2</v>
      </c>
      <c r="E64" s="14">
        <f>AVERAGE(E61:E63)</f>
        <v>0.95974478728497914</v>
      </c>
      <c r="F64" s="14">
        <f t="shared" ref="F64:N64" si="131">AVERAGE(F61:F63)</f>
        <v>1.0344144619707634</v>
      </c>
      <c r="G64" s="14">
        <f t="shared" si="131"/>
        <v>0.99795565179660617</v>
      </c>
      <c r="H64" s="14">
        <f t="shared" si="131"/>
        <v>1.0127959846807886</v>
      </c>
      <c r="I64" s="14">
        <f t="shared" si="131"/>
        <v>1.018217569501791</v>
      </c>
      <c r="J64" s="14">
        <f t="shared" si="131"/>
        <v>1.0453863206777294</v>
      </c>
      <c r="K64" s="14">
        <f t="shared" si="131"/>
        <v>1.0494714711938999</v>
      </c>
      <c r="L64" s="14">
        <f t="shared" si="131"/>
        <v>1.0302925991441434</v>
      </c>
      <c r="M64" s="26">
        <f t="shared" si="131"/>
        <v>1</v>
      </c>
      <c r="N64" s="26">
        <f t="shared" si="131"/>
        <v>1.0257011787505634</v>
      </c>
      <c r="P64" s="36"/>
      <c r="Q64" s="40"/>
      <c r="R64" s="5" t="s">
        <v>2</v>
      </c>
      <c r="S64" s="14">
        <f>AVERAGE(S61:S63)</f>
        <v>0.70502535964350099</v>
      </c>
      <c r="T64" s="14">
        <f t="shared" ref="T64" si="132">AVERAGE(T61:T63)</f>
        <v>0.75921234315240715</v>
      </c>
      <c r="U64" s="14">
        <f t="shared" ref="U64" si="133">AVERAGE(U61:U63)</f>
        <v>0.81050601483468565</v>
      </c>
      <c r="V64" s="14">
        <f t="shared" ref="V64" si="134">AVERAGE(V61:V63)</f>
        <v>0.83037326215794338</v>
      </c>
      <c r="W64" s="14">
        <f t="shared" ref="W64" si="135">AVERAGE(W61:W63)</f>
        <v>0.88464629992783272</v>
      </c>
      <c r="X64" s="14">
        <f t="shared" ref="X64" si="136">AVERAGE(X61:X63)</f>
        <v>0.90813883921385075</v>
      </c>
      <c r="Y64" s="14">
        <f t="shared" ref="Y64" si="137">AVERAGE(Y61:Y63)</f>
        <v>0.94802838194951544</v>
      </c>
      <c r="Z64" s="14">
        <f t="shared" ref="Z64" si="138">AVERAGE(Z61:Z63)</f>
        <v>0.94518130060505534</v>
      </c>
      <c r="AA64" s="26">
        <f t="shared" ref="AA64" si="139">AVERAGE(AA61:AA63)</f>
        <v>1</v>
      </c>
      <c r="AB64" s="26">
        <f t="shared" ref="AB64" si="140">AVERAGE(AB61:AB63)</f>
        <v>0.99200697677531791</v>
      </c>
    </row>
    <row r="65" spans="2:28">
      <c r="B65" s="36"/>
      <c r="C65" s="40"/>
      <c r="D65" s="5" t="s">
        <v>1</v>
      </c>
      <c r="E65" s="15">
        <f>STDEV(E61:E63)</f>
        <v>7.2875290315072935E-2</v>
      </c>
      <c r="F65" s="15">
        <f t="shared" ref="F65:N65" si="141">STDEV(F61:F63)</f>
        <v>0.10737098160835228</v>
      </c>
      <c r="G65" s="15">
        <f t="shared" si="141"/>
        <v>4.6298873304568444E-2</v>
      </c>
      <c r="H65" s="15">
        <f t="shared" si="141"/>
        <v>2.216576621108262E-2</v>
      </c>
      <c r="I65" s="15">
        <f t="shared" si="141"/>
        <v>4.8639837289856505E-2</v>
      </c>
      <c r="J65" s="15">
        <f t="shared" si="141"/>
        <v>6.5099201458427361E-2</v>
      </c>
      <c r="K65" s="15">
        <f t="shared" si="141"/>
        <v>3.87435149957037E-2</v>
      </c>
      <c r="L65" s="15">
        <f t="shared" si="141"/>
        <v>3.7534270713635451E-2</v>
      </c>
      <c r="M65" s="26">
        <f t="shared" si="141"/>
        <v>0</v>
      </c>
      <c r="N65" s="26">
        <f t="shared" si="141"/>
        <v>7.9531676721959474E-2</v>
      </c>
      <c r="P65" s="36"/>
      <c r="Q65" s="40"/>
      <c r="R65" s="5" t="s">
        <v>1</v>
      </c>
      <c r="S65" s="15">
        <f>STDEV(S61:S63)</f>
        <v>7.5907335473690121E-2</v>
      </c>
      <c r="T65" s="15">
        <f t="shared" ref="T65:AB65" si="142">STDEV(T61:T63)</f>
        <v>0.1024262996784471</v>
      </c>
      <c r="U65" s="15">
        <f t="shared" si="142"/>
        <v>9.5843519680506306E-2</v>
      </c>
      <c r="V65" s="15">
        <f t="shared" si="142"/>
        <v>4.325058975381485E-2</v>
      </c>
      <c r="W65" s="15">
        <f t="shared" si="142"/>
        <v>7.6186978921531354E-2</v>
      </c>
      <c r="X65" s="15">
        <f t="shared" si="142"/>
        <v>1.6861627989650439E-2</v>
      </c>
      <c r="Y65" s="15">
        <f t="shared" si="142"/>
        <v>1.8751426200775769E-2</v>
      </c>
      <c r="Z65" s="15">
        <f t="shared" si="142"/>
        <v>1.6670795849959223E-2</v>
      </c>
      <c r="AA65" s="26">
        <f t="shared" si="142"/>
        <v>0</v>
      </c>
      <c r="AB65" s="26">
        <f t="shared" si="142"/>
        <v>3.5036532668240736E-2</v>
      </c>
    </row>
    <row r="66" spans="2:28" ht="15" customHeight="1">
      <c r="B66" s="36" t="s">
        <v>33</v>
      </c>
      <c r="C66" s="39" t="s">
        <v>36</v>
      </c>
      <c r="D66" s="5">
        <v>1</v>
      </c>
      <c r="E66" s="6">
        <v>3.2781100930829025E-2</v>
      </c>
      <c r="F66" s="6">
        <v>4.8791393229311815E-2</v>
      </c>
      <c r="G66" s="6">
        <v>6.5419206144803135E-2</v>
      </c>
      <c r="H66" s="6">
        <v>0.1075768873097586</v>
      </c>
      <c r="I66" s="6">
        <v>0.1803580429114312</v>
      </c>
      <c r="J66" s="6">
        <v>0.29951865332134858</v>
      </c>
      <c r="K66" s="6">
        <v>0.41471473797237313</v>
      </c>
      <c r="L66" s="6">
        <v>0.43560280358185094</v>
      </c>
      <c r="M66" s="11">
        <v>0.60517987099567061</v>
      </c>
      <c r="N66" s="11">
        <v>0.51571677577116226</v>
      </c>
      <c r="P66" s="36" t="s">
        <v>33</v>
      </c>
      <c r="Q66" s="39" t="s">
        <v>36</v>
      </c>
      <c r="R66" s="5">
        <v>1</v>
      </c>
      <c r="S66" s="6">
        <v>3.02703826989692E-2</v>
      </c>
      <c r="T66" s="6">
        <v>3.4863211279433072E-2</v>
      </c>
      <c r="U66" s="6">
        <v>3.7285165173309598E-2</v>
      </c>
      <c r="V66" s="6">
        <v>3.979231655008908E-2</v>
      </c>
      <c r="W66" s="6">
        <v>4.4815009615202926E-2</v>
      </c>
      <c r="X66" s="6">
        <v>7.0187790421585128E-2</v>
      </c>
      <c r="Y66" s="6">
        <v>9.1766897050176585E-2</v>
      </c>
      <c r="Z66" s="6">
        <v>0.14224828438240969</v>
      </c>
      <c r="AA66" s="11">
        <v>0.575889607132689</v>
      </c>
      <c r="AB66" s="11">
        <v>0.56940964608452804</v>
      </c>
    </row>
    <row r="67" spans="2:28">
      <c r="B67" s="36"/>
      <c r="C67" s="39"/>
      <c r="D67" s="5">
        <v>2</v>
      </c>
      <c r="E67" s="6">
        <v>3.3152879271451614E-2</v>
      </c>
      <c r="F67" s="6">
        <v>3.9762112997825241E-2</v>
      </c>
      <c r="G67" s="6">
        <v>7.1706362832224382E-2</v>
      </c>
      <c r="H67" s="6">
        <v>8.838756284126198E-2</v>
      </c>
      <c r="I67" s="6">
        <v>0.16154623397872941</v>
      </c>
      <c r="J67" s="6">
        <v>0.19666573188177677</v>
      </c>
      <c r="K67" s="6">
        <v>0.34784824409627629</v>
      </c>
      <c r="L67" s="6">
        <v>0.36412988500794757</v>
      </c>
      <c r="M67" s="11">
        <v>0.46685873943381062</v>
      </c>
      <c r="N67" s="11">
        <v>0.5328865993800912</v>
      </c>
      <c r="P67" s="36"/>
      <c r="Q67" s="39"/>
      <c r="R67" s="5">
        <v>2</v>
      </c>
      <c r="S67" s="6">
        <v>3.3321728843076263E-2</v>
      </c>
      <c r="T67" s="6">
        <v>3.5096240805953346E-2</v>
      </c>
      <c r="U67" s="6">
        <v>3.1791662544367869E-2</v>
      </c>
      <c r="V67" s="6">
        <v>4.3583249481448733E-2</v>
      </c>
      <c r="W67" s="6">
        <v>5.2465869995640929E-2</v>
      </c>
      <c r="X67" s="6">
        <v>8.2830284730278356E-2</v>
      </c>
      <c r="Y67" s="6">
        <v>0.11398431702698564</v>
      </c>
      <c r="Z67" s="6">
        <v>0.18759134234116184</v>
      </c>
      <c r="AA67" s="11">
        <v>0.61738867073647541</v>
      </c>
      <c r="AB67" s="11">
        <v>0.52808404895014305</v>
      </c>
    </row>
    <row r="68" spans="2:28">
      <c r="B68" s="36"/>
      <c r="C68" s="39"/>
      <c r="D68" s="5">
        <v>3</v>
      </c>
      <c r="E68" s="6">
        <v>4.7488668262517977E-2</v>
      </c>
      <c r="F68" s="6">
        <v>6.4132845106483399E-2</v>
      </c>
      <c r="G68" s="6">
        <v>9.45021697036275E-2</v>
      </c>
      <c r="H68" s="6">
        <v>0.14624774949738253</v>
      </c>
      <c r="I68" s="6">
        <v>0.19586468537940316</v>
      </c>
      <c r="J68" s="6">
        <v>0.29729059002527475</v>
      </c>
      <c r="K68" s="6">
        <v>0.37848364065545553</v>
      </c>
      <c r="L68" s="6">
        <v>0.39582050122546775</v>
      </c>
      <c r="M68" s="11">
        <v>0.51327373070636206</v>
      </c>
      <c r="N68" s="11">
        <v>0.52137608532511537</v>
      </c>
      <c r="P68" s="36"/>
      <c r="Q68" s="39"/>
      <c r="R68" s="5">
        <v>3</v>
      </c>
      <c r="S68" s="6">
        <v>2.8970496528687561E-2</v>
      </c>
      <c r="T68" s="6">
        <v>2.8742758678341088E-2</v>
      </c>
      <c r="U68" s="6">
        <v>3.7875132795861945E-2</v>
      </c>
      <c r="V68" s="6">
        <v>3.8535545553305003E-2</v>
      </c>
      <c r="W68" s="6">
        <v>4.9996829373936472E-2</v>
      </c>
      <c r="X68" s="6">
        <v>7.2095410757127623E-2</v>
      </c>
      <c r="Y68" s="6">
        <v>8.8924842930592621E-2</v>
      </c>
      <c r="Z68" s="6">
        <v>0.13443458876466349</v>
      </c>
      <c r="AA68" s="11">
        <v>0.47727640028049612</v>
      </c>
      <c r="AB68" s="11">
        <v>0.47553030139545904</v>
      </c>
    </row>
    <row r="69" spans="2:28">
      <c r="B69" s="36"/>
      <c r="C69" s="39"/>
      <c r="D69" s="5" t="s">
        <v>2</v>
      </c>
      <c r="E69" s="14">
        <f>AVERAGE(E66:E68)</f>
        <v>3.7807549488266208E-2</v>
      </c>
      <c r="F69" s="14">
        <f t="shared" ref="F69:N69" si="143">AVERAGE(F66:F68)</f>
        <v>5.0895450444540156E-2</v>
      </c>
      <c r="G69" s="14">
        <f t="shared" si="143"/>
        <v>7.7209246226885006E-2</v>
      </c>
      <c r="H69" s="14">
        <f t="shared" si="143"/>
        <v>0.11407073321613437</v>
      </c>
      <c r="I69" s="14">
        <f t="shared" si="143"/>
        <v>0.17925632075652129</v>
      </c>
      <c r="J69" s="14">
        <f t="shared" si="143"/>
        <v>0.2644916584094667</v>
      </c>
      <c r="K69" s="14">
        <f t="shared" si="143"/>
        <v>0.38034887424136832</v>
      </c>
      <c r="L69" s="14">
        <f t="shared" si="143"/>
        <v>0.39851772993842211</v>
      </c>
      <c r="M69" s="26">
        <f t="shared" si="143"/>
        <v>0.52843744704528106</v>
      </c>
      <c r="N69" s="26">
        <f t="shared" si="143"/>
        <v>0.52332648682545635</v>
      </c>
      <c r="P69" s="36"/>
      <c r="Q69" s="39"/>
      <c r="R69" s="5" t="s">
        <v>2</v>
      </c>
      <c r="S69" s="14">
        <f>AVERAGE(S66:S68)</f>
        <v>3.0854202690244345E-2</v>
      </c>
      <c r="T69" s="14">
        <f t="shared" ref="T69" si="144">AVERAGE(T66:T68)</f>
        <v>3.2900736921242506E-2</v>
      </c>
      <c r="U69" s="14">
        <f t="shared" ref="U69" si="145">AVERAGE(U66:U68)</f>
        <v>3.5650653504513137E-2</v>
      </c>
      <c r="V69" s="14">
        <f t="shared" ref="V69" si="146">AVERAGE(V66:V68)</f>
        <v>4.0637037194947608E-2</v>
      </c>
      <c r="W69" s="14">
        <f t="shared" ref="W69" si="147">AVERAGE(W66:W68)</f>
        <v>4.9092569661593442E-2</v>
      </c>
      <c r="X69" s="14">
        <f t="shared" ref="X69" si="148">AVERAGE(X66:X68)</f>
        <v>7.5037828636330364E-2</v>
      </c>
      <c r="Y69" s="14">
        <f t="shared" ref="Y69" si="149">AVERAGE(Y66:Y68)</f>
        <v>9.8225352335918281E-2</v>
      </c>
      <c r="Z69" s="14">
        <f t="shared" ref="Z69" si="150">AVERAGE(Z66:Z68)</f>
        <v>0.15475807182941168</v>
      </c>
      <c r="AA69" s="26">
        <f t="shared" ref="AA69" si="151">AVERAGE(AA66:AA68)</f>
        <v>0.55685155938322017</v>
      </c>
      <c r="AB69" s="26">
        <f t="shared" ref="AB69" si="152">AVERAGE(AB66:AB68)</f>
        <v>0.52434133214337675</v>
      </c>
    </row>
    <row r="70" spans="2:28">
      <c r="B70" s="36"/>
      <c r="C70" s="39"/>
      <c r="D70" s="5" t="s">
        <v>1</v>
      </c>
      <c r="E70" s="15">
        <f>STDEV(E66:E68)</f>
        <v>8.3861552766757719E-3</v>
      </c>
      <c r="F70" s="15">
        <f t="shared" ref="F70:N70" si="153">STDEV(F66:F68)</f>
        <v>1.2320853803682199E-2</v>
      </c>
      <c r="G70" s="15">
        <f t="shared" si="153"/>
        <v>1.5302483020163829E-2</v>
      </c>
      <c r="H70" s="15">
        <f t="shared" si="153"/>
        <v>2.9471644439394498E-2</v>
      </c>
      <c r="I70" s="15">
        <f t="shared" si="153"/>
        <v>1.7185731593827074E-2</v>
      </c>
      <c r="J70" s="15">
        <f t="shared" si="153"/>
        <v>5.8749538708976451E-2</v>
      </c>
      <c r="K70" s="15">
        <f t="shared" si="153"/>
        <v>3.347224705734643E-2</v>
      </c>
      <c r="L70" s="15">
        <f t="shared" si="153"/>
        <v>3.5812718472847664E-2</v>
      </c>
      <c r="M70" s="26">
        <f t="shared" si="153"/>
        <v>7.0396289526109046E-2</v>
      </c>
      <c r="N70" s="26">
        <f t="shared" si="153"/>
        <v>8.7495005685943247E-3</v>
      </c>
      <c r="P70" s="36"/>
      <c r="Q70" s="39"/>
      <c r="R70" s="5" t="s">
        <v>1</v>
      </c>
      <c r="S70" s="15">
        <f>STDEV(S66:S68)</f>
        <v>2.2335935172059611E-3</v>
      </c>
      <c r="T70" s="15">
        <f t="shared" ref="T70:AB70" si="154">STDEV(T66:T68)</f>
        <v>3.6027993271050655E-3</v>
      </c>
      <c r="U70" s="15">
        <f t="shared" si="154"/>
        <v>3.3549774770894056E-3</v>
      </c>
      <c r="V70" s="15">
        <f t="shared" si="154"/>
        <v>2.6277354247406758E-3</v>
      </c>
      <c r="W70" s="15">
        <f t="shared" si="154"/>
        <v>3.9047638034539309E-3</v>
      </c>
      <c r="X70" s="15">
        <f t="shared" si="154"/>
        <v>6.8155361357874226E-3</v>
      </c>
      <c r="Y70" s="15">
        <f t="shared" si="154"/>
        <v>1.3721444676322886E-2</v>
      </c>
      <c r="Z70" s="15">
        <f t="shared" si="154"/>
        <v>2.8701588791825206E-2</v>
      </c>
      <c r="AA70" s="26">
        <f t="shared" si="154"/>
        <v>7.1970115531835036E-2</v>
      </c>
      <c r="AB70" s="26">
        <f t="shared" si="154"/>
        <v>4.7051448294754918E-2</v>
      </c>
    </row>
    <row r="71" spans="2:28" ht="15" customHeight="1">
      <c r="B71" s="36"/>
      <c r="C71" s="40" t="s">
        <v>35</v>
      </c>
      <c r="D71" s="5">
        <v>1</v>
      </c>
      <c r="E71" s="6">
        <v>0.73617091661037115</v>
      </c>
      <c r="F71" s="6">
        <v>0.7613681571082952</v>
      </c>
      <c r="G71" s="6">
        <v>0.77910746515261586</v>
      </c>
      <c r="H71" s="6">
        <v>0.79538744512338688</v>
      </c>
      <c r="I71" s="6">
        <v>0.85227877565688293</v>
      </c>
      <c r="J71" s="6">
        <v>0.9588119454053099</v>
      </c>
      <c r="K71" s="6">
        <v>0.88398853261432708</v>
      </c>
      <c r="L71" s="6">
        <v>0.96154479636155699</v>
      </c>
      <c r="M71" s="11">
        <v>1</v>
      </c>
      <c r="N71" s="11">
        <v>0.96320154040583739</v>
      </c>
      <c r="P71" s="36"/>
      <c r="Q71" s="40" t="s">
        <v>35</v>
      </c>
      <c r="R71" s="5">
        <v>1</v>
      </c>
      <c r="S71" s="6">
        <v>0.65166803451465527</v>
      </c>
      <c r="T71" s="6">
        <v>0.72822121923382577</v>
      </c>
      <c r="U71" s="6">
        <v>0.75278899811622935</v>
      </c>
      <c r="V71" s="6">
        <v>0.78827056470992019</v>
      </c>
      <c r="W71" s="6">
        <v>0.86157129365352536</v>
      </c>
      <c r="X71" s="6">
        <v>0.87527698762163231</v>
      </c>
      <c r="Y71" s="6">
        <v>0.89081686180006547</v>
      </c>
      <c r="Z71" s="6">
        <v>0.99904866172227669</v>
      </c>
      <c r="AA71" s="11">
        <v>1</v>
      </c>
      <c r="AB71" s="11">
        <v>1.0050030108958943</v>
      </c>
    </row>
    <row r="72" spans="2:28">
      <c r="B72" s="36"/>
      <c r="C72" s="40"/>
      <c r="D72" s="5">
        <v>2</v>
      </c>
      <c r="E72" s="6">
        <v>0.47835713338179536</v>
      </c>
      <c r="F72" s="6">
        <v>0.65073479817014879</v>
      </c>
      <c r="G72" s="6">
        <v>0.80456027025696231</v>
      </c>
      <c r="H72" s="6">
        <v>0.83955669985069548</v>
      </c>
      <c r="I72" s="6">
        <v>0.907941748555678</v>
      </c>
      <c r="J72" s="6">
        <v>0.88309495589174747</v>
      </c>
      <c r="K72" s="6">
        <v>0.95338203010097289</v>
      </c>
      <c r="L72" s="6">
        <v>0.89624572696529015</v>
      </c>
      <c r="M72" s="11">
        <v>1</v>
      </c>
      <c r="N72" s="11">
        <v>0.95593251337985341</v>
      </c>
      <c r="P72" s="36"/>
      <c r="Q72" s="40"/>
      <c r="R72" s="5">
        <v>2</v>
      </c>
      <c r="S72" s="6">
        <v>0.73219792813230644</v>
      </c>
      <c r="T72" s="6">
        <v>0.68440092708891187</v>
      </c>
      <c r="U72" s="6">
        <v>0.75361412434184571</v>
      </c>
      <c r="V72" s="6">
        <v>0.73774702658154057</v>
      </c>
      <c r="W72" s="6">
        <v>0.80238498715066686</v>
      </c>
      <c r="X72" s="6">
        <v>0.78094874584176965</v>
      </c>
      <c r="Y72" s="6">
        <v>0.85716200270858889</v>
      </c>
      <c r="Z72" s="6">
        <v>0.939410345950495</v>
      </c>
      <c r="AA72" s="11">
        <v>1</v>
      </c>
      <c r="AB72" s="11">
        <v>0.75337741959552196</v>
      </c>
    </row>
    <row r="73" spans="2:28">
      <c r="B73" s="36"/>
      <c r="C73" s="40"/>
      <c r="D73" s="5">
        <v>3</v>
      </c>
      <c r="E73" s="6">
        <v>0.53176857249870046</v>
      </c>
      <c r="F73" s="6">
        <v>0.66331270740608594</v>
      </c>
      <c r="G73" s="6">
        <v>0.82812590287442178</v>
      </c>
      <c r="H73" s="6">
        <v>0.90518946513693133</v>
      </c>
      <c r="I73" s="6">
        <v>0.93676568055161269</v>
      </c>
      <c r="J73" s="6">
        <v>0.96131240415094255</v>
      </c>
      <c r="K73" s="6">
        <v>0.98398001829774651</v>
      </c>
      <c r="L73" s="6">
        <v>0.9834863657303391</v>
      </c>
      <c r="M73" s="11">
        <v>1</v>
      </c>
      <c r="N73" s="11">
        <v>1.021757293906665</v>
      </c>
      <c r="P73" s="36"/>
      <c r="Q73" s="40"/>
      <c r="R73" s="5">
        <v>3</v>
      </c>
      <c r="S73" s="6">
        <v>0.40176957071523234</v>
      </c>
      <c r="T73" s="6">
        <v>0.51653086932794479</v>
      </c>
      <c r="U73" s="6">
        <v>0.48920388606569953</v>
      </c>
      <c r="V73" s="6">
        <v>0.55060687162267286</v>
      </c>
      <c r="W73" s="6">
        <v>0.57558393388711404</v>
      </c>
      <c r="X73" s="6">
        <v>0.69073865500246479</v>
      </c>
      <c r="Y73" s="6">
        <v>0.73367978671715983</v>
      </c>
      <c r="Z73" s="6">
        <v>0.52590416142533036</v>
      </c>
      <c r="AA73" s="11">
        <v>1</v>
      </c>
      <c r="AB73" s="11">
        <v>0.87755786597640906</v>
      </c>
    </row>
    <row r="74" spans="2:28">
      <c r="B74" s="36"/>
      <c r="C74" s="40"/>
      <c r="D74" s="5" t="s">
        <v>2</v>
      </c>
      <c r="E74" s="14">
        <f>AVERAGE(E71:E73)</f>
        <v>0.58209887416362227</v>
      </c>
      <c r="F74" s="14">
        <f t="shared" ref="F74:N74" si="155">AVERAGE(F71:F73)</f>
        <v>0.69180522089484331</v>
      </c>
      <c r="G74" s="14">
        <f t="shared" si="155"/>
        <v>0.80393121276133339</v>
      </c>
      <c r="H74" s="14">
        <f t="shared" si="155"/>
        <v>0.84671120337033789</v>
      </c>
      <c r="I74" s="14">
        <f t="shared" si="155"/>
        <v>0.8989954015880578</v>
      </c>
      <c r="J74" s="14">
        <f t="shared" si="155"/>
        <v>0.93440643514933319</v>
      </c>
      <c r="K74" s="14">
        <f t="shared" si="155"/>
        <v>0.94045019367101546</v>
      </c>
      <c r="L74" s="14">
        <f t="shared" si="155"/>
        <v>0.94709229635239545</v>
      </c>
      <c r="M74" s="26">
        <f t="shared" si="155"/>
        <v>1</v>
      </c>
      <c r="N74" s="26">
        <f t="shared" si="155"/>
        <v>0.98029711589745183</v>
      </c>
      <c r="P74" s="36"/>
      <c r="Q74" s="40"/>
      <c r="R74" s="5" t="s">
        <v>2</v>
      </c>
      <c r="S74" s="14">
        <f>AVERAGE(S71:S73)</f>
        <v>0.59521184445406472</v>
      </c>
      <c r="T74" s="14">
        <f t="shared" ref="T74" si="156">AVERAGE(T71:T73)</f>
        <v>0.64305100521689418</v>
      </c>
      <c r="U74" s="14">
        <f t="shared" ref="U74" si="157">AVERAGE(U71:U73)</f>
        <v>0.66520233617459146</v>
      </c>
      <c r="V74" s="14">
        <f t="shared" ref="V74" si="158">AVERAGE(V71:V73)</f>
        <v>0.69220815430471117</v>
      </c>
      <c r="W74" s="14">
        <f t="shared" ref="W74" si="159">AVERAGE(W71:W73)</f>
        <v>0.74651340489710216</v>
      </c>
      <c r="X74" s="14">
        <f t="shared" ref="X74" si="160">AVERAGE(X71:X73)</f>
        <v>0.78232146282195558</v>
      </c>
      <c r="Y74" s="14">
        <f t="shared" ref="Y74" si="161">AVERAGE(Y71:Y73)</f>
        <v>0.82721955040860473</v>
      </c>
      <c r="Z74" s="14">
        <f t="shared" ref="Z74" si="162">AVERAGE(Z71:Z73)</f>
        <v>0.82145438969936746</v>
      </c>
      <c r="AA74" s="26">
        <f t="shared" ref="AA74" si="163">AVERAGE(AA71:AA73)</f>
        <v>1</v>
      </c>
      <c r="AB74" s="26">
        <f t="shared" ref="AB74" si="164">AVERAGE(AB71:AB73)</f>
        <v>0.87864609882260847</v>
      </c>
    </row>
    <row r="75" spans="2:28">
      <c r="B75" s="36"/>
      <c r="C75" s="40"/>
      <c r="D75" s="5" t="s">
        <v>1</v>
      </c>
      <c r="E75" s="15">
        <f>STDEV(E71:E73)</f>
        <v>0.13607660032099334</v>
      </c>
      <c r="F75" s="15">
        <f t="shared" ref="F75:N75" si="165">STDEV(F71:F73)</f>
        <v>6.0570640752467285E-2</v>
      </c>
      <c r="G75" s="15">
        <f t="shared" si="165"/>
        <v>2.4515272671770279E-2</v>
      </c>
      <c r="H75" s="15">
        <f t="shared" si="165"/>
        <v>5.5249534751191667E-2</v>
      </c>
      <c r="I75" s="15">
        <f t="shared" si="165"/>
        <v>4.2948074668389527E-2</v>
      </c>
      <c r="J75" s="15">
        <f t="shared" si="165"/>
        <v>4.445462856875422E-2</v>
      </c>
      <c r="K75" s="15">
        <f t="shared" si="165"/>
        <v>5.1234740141653377E-2</v>
      </c>
      <c r="L75" s="15">
        <f t="shared" si="165"/>
        <v>4.5380484025840356E-2</v>
      </c>
      <c r="M75" s="26">
        <f t="shared" si="165"/>
        <v>0</v>
      </c>
      <c r="N75" s="26">
        <f t="shared" si="165"/>
        <v>3.6089049016188396E-2</v>
      </c>
      <c r="P75" s="36"/>
      <c r="Q75" s="40"/>
      <c r="R75" s="5" t="s">
        <v>1</v>
      </c>
      <c r="S75" s="15">
        <f>STDEV(S71:S73)</f>
        <v>0.17229683947610452</v>
      </c>
      <c r="T75" s="15">
        <f t="shared" ref="T75:AB75" si="166">STDEV(T71:T73)</f>
        <v>0.11173881639759292</v>
      </c>
      <c r="U75" s="15">
        <f t="shared" si="166"/>
        <v>0.15241968717613597</v>
      </c>
      <c r="V75" s="15">
        <f t="shared" si="166"/>
        <v>0.1252052292005067</v>
      </c>
      <c r="W75" s="15">
        <f t="shared" si="166"/>
        <v>0.15095833121818142</v>
      </c>
      <c r="X75" s="15">
        <f t="shared" si="166"/>
        <v>9.2276824367749005E-2</v>
      </c>
      <c r="Y75" s="15">
        <f t="shared" si="166"/>
        <v>8.2737101282951059E-2</v>
      </c>
      <c r="Z75" s="15">
        <f t="shared" si="166"/>
        <v>0.25768514751853688</v>
      </c>
      <c r="AA75" s="26">
        <f t="shared" si="166"/>
        <v>0</v>
      </c>
      <c r="AB75" s="26">
        <f t="shared" si="166"/>
        <v>0.12581632540080492</v>
      </c>
    </row>
    <row r="76" spans="2:28">
      <c r="M76" s="10"/>
      <c r="N76" s="10"/>
    </row>
  </sheetData>
  <mergeCells count="45">
    <mergeCell ref="E2:I2"/>
    <mergeCell ref="E3:I3"/>
    <mergeCell ref="P46:P55"/>
    <mergeCell ref="Q46:Q50"/>
    <mergeCell ref="Q51:Q55"/>
    <mergeCell ref="P26:P35"/>
    <mergeCell ref="Q26:Q30"/>
    <mergeCell ref="Q31:Q35"/>
    <mergeCell ref="P36:P45"/>
    <mergeCell ref="Q36:Q40"/>
    <mergeCell ref="B66:B75"/>
    <mergeCell ref="C66:C70"/>
    <mergeCell ref="C71:C75"/>
    <mergeCell ref="Q41:Q45"/>
    <mergeCell ref="P6:P15"/>
    <mergeCell ref="Q6:Q10"/>
    <mergeCell ref="Q11:Q15"/>
    <mergeCell ref="P16:P25"/>
    <mergeCell ref="Q16:Q20"/>
    <mergeCell ref="Q21:Q25"/>
    <mergeCell ref="P66:P75"/>
    <mergeCell ref="Q66:Q70"/>
    <mergeCell ref="Q71:Q75"/>
    <mergeCell ref="P56:P65"/>
    <mergeCell ref="Q56:Q60"/>
    <mergeCell ref="Q61:Q65"/>
    <mergeCell ref="B46:B55"/>
    <mergeCell ref="C46:C50"/>
    <mergeCell ref="C51:C55"/>
    <mergeCell ref="B56:B65"/>
    <mergeCell ref="C56:C60"/>
    <mergeCell ref="C61:C65"/>
    <mergeCell ref="A6:A38"/>
    <mergeCell ref="C6:C10"/>
    <mergeCell ref="C11:C15"/>
    <mergeCell ref="C16:C20"/>
    <mergeCell ref="C21:C25"/>
    <mergeCell ref="C26:C30"/>
    <mergeCell ref="C31:C35"/>
    <mergeCell ref="C36:C40"/>
    <mergeCell ref="B6:B15"/>
    <mergeCell ref="B16:B25"/>
    <mergeCell ref="B26:B35"/>
    <mergeCell ref="B36:B45"/>
    <mergeCell ref="C41:C4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workbookViewId="0"/>
  </sheetViews>
  <sheetFormatPr baseColWidth="10" defaultRowHeight="15" x14ac:dyDescent="0"/>
  <sheetData>
    <row r="2" spans="2:9">
      <c r="C2" s="28" t="s">
        <v>3</v>
      </c>
      <c r="D2" s="28" t="s">
        <v>28</v>
      </c>
      <c r="E2" s="28" t="s">
        <v>29</v>
      </c>
      <c r="F2" s="28" t="s">
        <v>30</v>
      </c>
      <c r="G2" s="28" t="s">
        <v>31</v>
      </c>
      <c r="H2" s="28" t="s">
        <v>32</v>
      </c>
      <c r="I2" s="28" t="s">
        <v>33</v>
      </c>
    </row>
    <row r="3" spans="2:9">
      <c r="B3" s="18" t="s">
        <v>19</v>
      </c>
      <c r="C3" s="27">
        <v>250</v>
      </c>
      <c r="D3" s="27">
        <v>250</v>
      </c>
      <c r="E3" s="27">
        <v>250</v>
      </c>
      <c r="F3" s="27">
        <v>250</v>
      </c>
      <c r="G3" s="27">
        <v>250</v>
      </c>
      <c r="H3" s="27">
        <v>250</v>
      </c>
      <c r="I3" s="27">
        <v>250</v>
      </c>
    </row>
    <row r="4" spans="2:9">
      <c r="B4" s="18" t="s">
        <v>1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</row>
    <row r="5" spans="2:9">
      <c r="B5" s="18" t="s">
        <v>43</v>
      </c>
      <c r="C5" s="12">
        <v>47.46</v>
      </c>
      <c r="D5" s="31">
        <v>250</v>
      </c>
      <c r="E5" s="31">
        <v>250</v>
      </c>
      <c r="F5" s="12">
        <v>31.28</v>
      </c>
      <c r="G5" s="12">
        <v>127.5</v>
      </c>
      <c r="H5" s="31">
        <v>250</v>
      </c>
      <c r="I5" s="12">
        <v>7.3069999999999995</v>
      </c>
    </row>
    <row r="6" spans="2:9">
      <c r="B6" s="18" t="s">
        <v>1</v>
      </c>
      <c r="C6" s="12">
        <v>8.380401536165369</v>
      </c>
      <c r="D6" s="30"/>
      <c r="E6" s="30"/>
      <c r="F6" s="12">
        <v>5.2246809378586683</v>
      </c>
      <c r="G6" s="12">
        <v>15.908367828855852</v>
      </c>
      <c r="H6" s="30"/>
      <c r="I6" s="12">
        <v>1.2953752530411533</v>
      </c>
    </row>
    <row r="7" spans="2:9">
      <c r="B7" s="18" t="s">
        <v>41</v>
      </c>
      <c r="C7" s="31">
        <v>250</v>
      </c>
      <c r="D7" s="31">
        <v>250</v>
      </c>
      <c r="E7" s="31">
        <v>250</v>
      </c>
      <c r="F7" s="31">
        <v>250</v>
      </c>
      <c r="G7" s="31">
        <v>250</v>
      </c>
      <c r="H7" s="31">
        <v>250</v>
      </c>
      <c r="I7" s="31">
        <v>250</v>
      </c>
    </row>
    <row r="8" spans="2:9">
      <c r="B8" s="18" t="s">
        <v>1</v>
      </c>
      <c r="C8" s="30">
        <v>0</v>
      </c>
      <c r="D8" s="30"/>
      <c r="E8" s="30">
        <v>0</v>
      </c>
      <c r="F8" s="30">
        <v>0</v>
      </c>
      <c r="G8" s="30">
        <v>0</v>
      </c>
      <c r="H8" s="30">
        <v>0</v>
      </c>
      <c r="I8" s="30">
        <v>0</v>
      </c>
    </row>
    <row r="9" spans="2:9">
      <c r="B9" s="18" t="s">
        <v>44</v>
      </c>
      <c r="C9" s="12">
        <v>3.762</v>
      </c>
      <c r="D9" s="31">
        <v>250</v>
      </c>
      <c r="E9" s="12">
        <v>54.32</v>
      </c>
      <c r="F9" s="12">
        <v>2.198</v>
      </c>
      <c r="G9" s="12">
        <v>15.020000000000001</v>
      </c>
      <c r="H9" s="12">
        <v>14.549999999999999</v>
      </c>
      <c r="I9" s="12">
        <v>0.36909999999999998</v>
      </c>
    </row>
    <row r="10" spans="2:9">
      <c r="B10" s="18" t="s">
        <v>1</v>
      </c>
      <c r="C10" s="12">
        <v>0.30241099272631167</v>
      </c>
      <c r="D10" s="32"/>
      <c r="E10" s="12">
        <v>24.488355360098215</v>
      </c>
      <c r="F10" s="12">
        <v>0.48371544771144298</v>
      </c>
      <c r="G10" s="12">
        <v>0.82262217930227566</v>
      </c>
      <c r="H10" s="12">
        <v>2.8690937551703835</v>
      </c>
      <c r="I10" s="12">
        <v>0.63286616715387356</v>
      </c>
    </row>
    <row r="12" spans="2:9">
      <c r="B12" s="27" t="s">
        <v>42</v>
      </c>
    </row>
    <row r="13" spans="2:9">
      <c r="B13" s="29" t="s">
        <v>51</v>
      </c>
    </row>
    <row r="14" spans="2:9">
      <c r="B14" s="4" t="s">
        <v>45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9A. Short-term colon</vt:lpstr>
      <vt:lpstr>Figure 9B. Long-term colon</vt:lpstr>
      <vt:lpstr>Fig 9-suppl 1A. Colon titration</vt:lpstr>
      <vt:lpstr>Fig 9-suppl 1B. Colon EC50</vt:lpstr>
    </vt:vector>
  </TitlesOfParts>
  <Company>University of Washington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Berger</dc:creator>
  <cp:lastModifiedBy>Stephanie Berger</cp:lastModifiedBy>
  <dcterms:created xsi:type="dcterms:W3CDTF">2016-08-17T00:23:04Z</dcterms:created>
  <dcterms:modified xsi:type="dcterms:W3CDTF">2016-10-26T21:17:20Z</dcterms:modified>
</cp:coreProperties>
</file>