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6296" windowHeight="6648" activeTab="5"/>
  </bookViews>
  <sheets>
    <sheet name="Figure 2A" sheetId="1" r:id="rId1"/>
    <sheet name="Figure 2B" sheetId="2" r:id="rId2"/>
    <sheet name="Figure 2C" sheetId="3" r:id="rId3"/>
    <sheet name="Figure 2D" sheetId="4" r:id="rId4"/>
    <sheet name="Figure 2E" sheetId="5" r:id="rId5"/>
    <sheet name="Figure 2F" sheetId="6" r:id="rId6"/>
  </sheets>
  <externalReferences>
    <externalReference r:id="rId7"/>
    <externalReference r:id="rId8"/>
    <externalReference r:id="rId9"/>
    <externalReference r:id="rId10"/>
  </externalReferences>
  <calcPr calcId="145621"/>
</workbook>
</file>

<file path=xl/calcChain.xml><?xml version="1.0" encoding="utf-8"?>
<calcChain xmlns="http://schemas.openxmlformats.org/spreadsheetml/2006/main">
  <c r="C74" i="5" l="1"/>
  <c r="C73" i="5" s="1"/>
  <c r="D74" i="5"/>
  <c r="D73" i="5" s="1"/>
  <c r="B74" i="5"/>
  <c r="B73" i="5" s="1"/>
  <c r="D75" i="5"/>
  <c r="C75" i="5"/>
  <c r="C72" i="5"/>
  <c r="B72" i="5"/>
  <c r="C10" i="4"/>
  <c r="B10" i="4"/>
  <c r="C12" i="4"/>
  <c r="C9" i="4"/>
  <c r="B9" i="4"/>
  <c r="C20" i="2" l="1"/>
  <c r="B20" i="2"/>
  <c r="C22" i="2"/>
  <c r="C19" i="2"/>
  <c r="B19" i="2"/>
  <c r="K48" i="1" l="1"/>
  <c r="I48" i="1"/>
  <c r="H48" i="1"/>
  <c r="G48" i="1"/>
  <c r="F48" i="1"/>
  <c r="E48" i="1"/>
  <c r="D48" i="1"/>
  <c r="J48" i="1"/>
  <c r="C48" i="1"/>
  <c r="C47" i="1"/>
  <c r="D47" i="1"/>
  <c r="E47" i="1"/>
  <c r="F47" i="1"/>
  <c r="G47" i="1"/>
  <c r="H47" i="1"/>
  <c r="I47" i="1"/>
  <c r="J47" i="1"/>
  <c r="K47" i="1"/>
  <c r="B47" i="1"/>
  <c r="C46" i="1"/>
  <c r="D46" i="1"/>
  <c r="E46" i="1"/>
  <c r="F46" i="1"/>
  <c r="G46" i="1"/>
  <c r="H46" i="1"/>
  <c r="I46" i="1"/>
  <c r="J46" i="1"/>
  <c r="K46" i="1"/>
  <c r="B46" i="1"/>
  <c r="C49" i="1"/>
  <c r="D49" i="1"/>
  <c r="E49" i="1"/>
  <c r="F49" i="1"/>
  <c r="G49" i="1"/>
  <c r="H49" i="1"/>
  <c r="I49" i="1"/>
  <c r="J49" i="1"/>
  <c r="K49" i="1"/>
  <c r="B49" i="1"/>
</calcChain>
</file>

<file path=xl/sharedStrings.xml><?xml version="1.0" encoding="utf-8"?>
<sst xmlns="http://schemas.openxmlformats.org/spreadsheetml/2006/main" count="55" uniqueCount="46">
  <si>
    <t>substrate free</t>
  </si>
  <si>
    <t>5.6mM glucose</t>
    <phoneticPr fontId="1" type="noConversion"/>
  </si>
  <si>
    <t>15mM glucose</t>
    <phoneticPr fontId="1" type="noConversion"/>
  </si>
  <si>
    <t>30mM glucose</t>
    <phoneticPr fontId="1" type="noConversion"/>
  </si>
  <si>
    <t>0.6mM FFA</t>
    <phoneticPr fontId="1" type="noConversion"/>
  </si>
  <si>
    <t>0.1mM pyruvate</t>
    <phoneticPr fontId="1" type="noConversion"/>
  </si>
  <si>
    <t>1mM pyruvate</t>
    <phoneticPr fontId="1" type="noConversion"/>
  </si>
  <si>
    <t>10mM pyruvate</t>
    <phoneticPr fontId="1" type="noConversion"/>
  </si>
  <si>
    <t>10mM pyruvate washout</t>
    <phoneticPr fontId="1" type="noConversion"/>
  </si>
  <si>
    <r>
      <t>10mM pyruvate +</t>
    </r>
    <r>
      <rPr>
        <sz val="10"/>
        <rFont val="宋体"/>
        <family val="3"/>
        <charset val="134"/>
      </rPr>
      <t>α</t>
    </r>
    <r>
      <rPr>
        <sz val="10"/>
        <rFont val="Arial"/>
        <family val="2"/>
      </rPr>
      <t>-CCA</t>
    </r>
    <phoneticPr fontId="1" type="noConversion"/>
  </si>
  <si>
    <t>No substrate</t>
    <phoneticPr fontId="1" type="noConversion"/>
  </si>
  <si>
    <t>5.6 mM</t>
    <phoneticPr fontId="1" type="noConversion"/>
  </si>
  <si>
    <t>15 mM</t>
    <phoneticPr fontId="1" type="noConversion"/>
  </si>
  <si>
    <t>30 mM</t>
    <phoneticPr fontId="1" type="noConversion"/>
  </si>
  <si>
    <t>0.1 mM</t>
    <phoneticPr fontId="1" type="noConversion"/>
  </si>
  <si>
    <t>0.6 mM</t>
    <phoneticPr fontId="1" type="noConversion"/>
  </si>
  <si>
    <t>1 mM</t>
    <phoneticPr fontId="1" type="noConversion"/>
  </si>
  <si>
    <t>10 mM</t>
    <phoneticPr fontId="1" type="noConversion"/>
  </si>
  <si>
    <t>Washout</t>
    <phoneticPr fontId="1" type="noConversion"/>
  </si>
  <si>
    <r>
      <rPr>
        <sz val="10"/>
        <rFont val="宋体"/>
        <family val="3"/>
        <charset val="134"/>
      </rPr>
      <t>α</t>
    </r>
    <r>
      <rPr>
        <sz val="10"/>
        <rFont val="Arial"/>
        <family val="2"/>
      </rPr>
      <t>-CCA</t>
    </r>
    <phoneticPr fontId="1" type="noConversion"/>
  </si>
  <si>
    <t>Average</t>
    <phoneticPr fontId="1" type="noConversion"/>
  </si>
  <si>
    <t>SEM</t>
    <phoneticPr fontId="1" type="noConversion"/>
  </si>
  <si>
    <t>TTEST</t>
    <phoneticPr fontId="1" type="noConversion"/>
  </si>
  <si>
    <t>N</t>
    <phoneticPr fontId="1" type="noConversion"/>
  </si>
  <si>
    <t>5.6mM glucose</t>
    <phoneticPr fontId="4" type="noConversion"/>
  </si>
  <si>
    <t>10mM pyruvate</t>
    <phoneticPr fontId="4" type="noConversion"/>
  </si>
  <si>
    <t>TTEST</t>
    <phoneticPr fontId="4" type="noConversion"/>
  </si>
  <si>
    <t>SEM</t>
    <phoneticPr fontId="1" type="noConversion"/>
  </si>
  <si>
    <t>Average</t>
    <phoneticPr fontId="1" type="noConversion"/>
  </si>
  <si>
    <t>N=39 cells</t>
    <phoneticPr fontId="1" type="noConversion"/>
  </si>
  <si>
    <t>Time (s)</t>
    <phoneticPr fontId="1" type="noConversion"/>
  </si>
  <si>
    <t xml:space="preserve">relative changes of percevalHR </t>
    <phoneticPr fontId="1" type="noConversion"/>
  </si>
  <si>
    <t>luciferin luminescence</t>
    <phoneticPr fontId="1" type="noConversion"/>
  </si>
  <si>
    <t>Average</t>
    <phoneticPr fontId="1" type="noConversion"/>
  </si>
  <si>
    <t>Perceval HR</t>
    <phoneticPr fontId="1" type="noConversion"/>
  </si>
  <si>
    <t>Luciferin</t>
    <phoneticPr fontId="1" type="noConversion"/>
  </si>
  <si>
    <t>Mitoflash</t>
    <phoneticPr fontId="1" type="noConversion"/>
  </si>
  <si>
    <t>5.6 mM glucose</t>
    <phoneticPr fontId="4" type="noConversion"/>
  </si>
  <si>
    <t>10 mM pyruvate</t>
    <phoneticPr fontId="4" type="noConversion"/>
  </si>
  <si>
    <t>TTEST</t>
    <phoneticPr fontId="4" type="noConversion"/>
  </si>
  <si>
    <t>SEM</t>
    <phoneticPr fontId="4" type="noConversion"/>
  </si>
  <si>
    <t>Glucose</t>
  </si>
  <si>
    <t>Glucose + rotenone</t>
  </si>
  <si>
    <t>Pyruvate</t>
  </si>
  <si>
    <t>FAD</t>
    <phoneticPr fontId="4" type="noConversion"/>
  </si>
  <si>
    <t>Time (s)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</si>
</sst>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>
      <alignment vertical="center"/>
    </xf>
    <xf numFmtId="0" fontId="2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XH/Manuscript/ATP%20story/data%20for%20figures/metabolite%20and%20flash%20in%20adult%20cel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XH/Manuscript/ATP%20story/data%20for%20figures/metabolic%20stimulation-different%20cel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XH/Manuscript/ATP%20story/data%20for%20figures/summary%20data%20of%20perHR%20and%20BECEF-pyruvat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WXH/Manuscript/ATP%20story/data%20for%20figures/ETC%20blockers%20on%20mitoflash-respiration-NADH-pyruv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No substrate</v>
          </cell>
          <cell r="C2" t="str">
            <v>5.6 mM</v>
          </cell>
          <cell r="D2" t="str">
            <v>15 mM</v>
          </cell>
          <cell r="E2" t="str">
            <v>30 mM</v>
          </cell>
          <cell r="F2" t="str">
            <v>0.1 mM</v>
          </cell>
          <cell r="G2" t="str">
            <v>0.6 mM</v>
          </cell>
          <cell r="H2" t="str">
            <v>0.1 mM</v>
          </cell>
          <cell r="I2" t="str">
            <v>1 mM</v>
          </cell>
          <cell r="J2" t="str">
            <v>10 mM</v>
          </cell>
          <cell r="K2" t="str">
            <v>Washout</v>
          </cell>
          <cell r="L2" t="str">
            <v>α-CCA</v>
          </cell>
        </row>
        <row r="63">
          <cell r="B63">
            <v>0.96586173999999991</v>
          </cell>
          <cell r="C63">
            <v>3.3457895205128203</v>
          </cell>
          <cell r="D63">
            <v>7.5984811125000009</v>
          </cell>
          <cell r="E63">
            <v>11.868186554545453</v>
          </cell>
          <cell r="F63">
            <v>3.5556000000000005</v>
          </cell>
          <cell r="G63">
            <v>5.9301627916666675</v>
          </cell>
          <cell r="H63">
            <v>3.0777204346153848</v>
          </cell>
          <cell r="I63">
            <v>8.9038839000000003</v>
          </cell>
          <cell r="J63">
            <v>43.74442647058823</v>
          </cell>
          <cell r="K63">
            <v>4.250612785714285</v>
          </cell>
          <cell r="L63">
            <v>16.76259275</v>
          </cell>
        </row>
        <row r="64">
          <cell r="B64">
            <v>0.20971769055637265</v>
          </cell>
          <cell r="C64">
            <v>0.70419907706798945</v>
          </cell>
          <cell r="D64">
            <v>2.3741916853517391</v>
          </cell>
          <cell r="E64">
            <v>3.6065624193665551</v>
          </cell>
          <cell r="F64">
            <v>0.6861551201360292</v>
          </cell>
          <cell r="G64">
            <v>1.3436587706502594</v>
          </cell>
          <cell r="H64">
            <v>0.48699964527714429</v>
          </cell>
          <cell r="I64">
            <v>2.3461745889107863</v>
          </cell>
          <cell r="J64">
            <v>3.0501466421757968</v>
          </cell>
          <cell r="K64">
            <v>0.63185303226724354</v>
          </cell>
          <cell r="L64">
            <v>3.0666919441001901</v>
          </cell>
        </row>
        <row r="70">
          <cell r="B70">
            <v>0.28867976723531585</v>
          </cell>
          <cell r="C70">
            <v>1</v>
          </cell>
          <cell r="D70">
            <v>2.2710577177417175</v>
          </cell>
          <cell r="E70">
            <v>3.5472005880173767</v>
          </cell>
          <cell r="G70">
            <v>1.7724255382202678</v>
          </cell>
          <cell r="H70">
            <v>0.91987867609306528</v>
          </cell>
          <cell r="I70">
            <v>2.6612205715305346</v>
          </cell>
          <cell r="J70">
            <v>13.074470525534846</v>
          </cell>
          <cell r="K70">
            <v>1.2704363976436808</v>
          </cell>
          <cell r="L70">
            <v>5.0100559665303575</v>
          </cell>
        </row>
        <row r="71">
          <cell r="B71">
            <v>6.2681076998599872E-2</v>
          </cell>
          <cell r="C71">
            <v>0.21047321499173519</v>
          </cell>
          <cell r="D71">
            <v>0.70960581076476048</v>
          </cell>
          <cell r="E71">
            <v>1.0779406167826615</v>
          </cell>
          <cell r="G71">
            <v>0.40159692126847008</v>
          </cell>
          <cell r="H71">
            <v>0.14555597185399166</v>
          </cell>
          <cell r="I71">
            <v>0.70123197365720136</v>
          </cell>
          <cell r="J71">
            <v>0.91163733506711764</v>
          </cell>
          <cell r="K71">
            <v>0.18885020363456614</v>
          </cell>
          <cell r="L71">
            <v>0.91658244647444165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strates"/>
      <sheetName val="washout"/>
      <sheetName val="ROS scanveger"/>
      <sheetName val="adult CsA"/>
      <sheetName val="whole heart"/>
      <sheetName val="Kinetics"/>
      <sheetName val="isolated mitochondria"/>
      <sheetName val="neonatal CsA"/>
      <sheetName val="neonatal washout"/>
      <sheetName val="neonatal ROS buffer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 t="str">
            <v>5.6mM glucose</v>
          </cell>
          <cell r="C1" t="str">
            <v>10mM pyruvate</v>
          </cell>
        </row>
        <row r="19">
          <cell r="B19">
            <v>1.1755511416666666</v>
          </cell>
          <cell r="C19">
            <v>11.512148276923076</v>
          </cell>
        </row>
        <row r="21">
          <cell r="B21">
            <v>0.31678521679771249</v>
          </cell>
          <cell r="C21">
            <v>2.8087823060213206</v>
          </cell>
        </row>
        <row r="25">
          <cell r="B25">
            <v>1</v>
          </cell>
          <cell r="C25">
            <v>9.7929795386030118</v>
          </cell>
        </row>
        <row r="26">
          <cell r="B26">
            <v>0.2694780393378568</v>
          </cell>
          <cell r="C26">
            <v>2.3893322939902899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CEF summary-pyruvate"/>
      <sheetName val="perHR summary-pyruvate"/>
      <sheetName val="correction data"/>
    </sheetNames>
    <sheetDataSet>
      <sheetData sheetId="0" refreshError="1"/>
      <sheetData sheetId="1">
        <row r="3">
          <cell r="A3">
            <v>1</v>
          </cell>
          <cell r="C3">
            <v>1</v>
          </cell>
          <cell r="E3">
            <v>1</v>
          </cell>
          <cell r="H3">
            <v>1</v>
          </cell>
          <cell r="I3">
            <v>0</v>
          </cell>
          <cell r="K3">
            <v>0.97109999999999996</v>
          </cell>
        </row>
        <row r="4">
          <cell r="A4">
            <v>1</v>
          </cell>
          <cell r="C4">
            <v>0.99970194543542457</v>
          </cell>
          <cell r="E4">
            <v>1</v>
          </cell>
          <cell r="H4">
            <v>0.99990064847847482</v>
          </cell>
          <cell r="I4">
            <v>10.101985000000001</v>
          </cell>
          <cell r="K4">
            <v>0.97100064847847478</v>
          </cell>
        </row>
        <row r="5">
          <cell r="A5">
            <v>1</v>
          </cell>
          <cell r="C5">
            <v>0.996865858516781</v>
          </cell>
          <cell r="E5">
            <v>1</v>
          </cell>
          <cell r="H5">
            <v>0.99895528617226026</v>
          </cell>
          <cell r="I5">
            <v>20.098815999999999</v>
          </cell>
          <cell r="K5">
            <v>0.97005528617226022</v>
          </cell>
        </row>
        <row r="6">
          <cell r="A6">
            <v>1</v>
          </cell>
          <cell r="C6">
            <v>0.99215475670272479</v>
          </cell>
          <cell r="E6">
            <v>1</v>
          </cell>
          <cell r="H6">
            <v>0.99738491890090819</v>
          </cell>
          <cell r="I6">
            <v>30.102342</v>
          </cell>
          <cell r="K6">
            <v>0.96848491890090815</v>
          </cell>
        </row>
        <row r="7">
          <cell r="A7">
            <v>1</v>
          </cell>
          <cell r="C7">
            <v>0.98241954767887063</v>
          </cell>
          <cell r="E7">
            <v>1</v>
          </cell>
          <cell r="H7">
            <v>0.99413984922629017</v>
          </cell>
          <cell r="I7">
            <v>40.101574999999997</v>
          </cell>
          <cell r="K7">
            <v>0.96523984922629014</v>
          </cell>
        </row>
        <row r="8">
          <cell r="A8">
            <v>1</v>
          </cell>
          <cell r="C8">
            <v>0.98229102250652889</v>
          </cell>
          <cell r="E8">
            <v>1</v>
          </cell>
          <cell r="H8">
            <v>0.99409700750217633</v>
          </cell>
          <cell r="I8">
            <v>50.103898999999998</v>
          </cell>
          <cell r="K8">
            <v>0.96961380847146617</v>
          </cell>
        </row>
        <row r="9">
          <cell r="A9">
            <v>1</v>
          </cell>
          <cell r="C9">
            <v>0.981534308442087</v>
          </cell>
          <cell r="E9">
            <v>1.0054648908107033</v>
          </cell>
          <cell r="H9">
            <v>0.99566639975093008</v>
          </cell>
          <cell r="I9">
            <v>60.103132000000002</v>
          </cell>
          <cell r="K9">
            <v>0.97449013511895399</v>
          </cell>
        </row>
        <row r="10">
          <cell r="A10">
            <v>0.99734106605627404</v>
          </cell>
          <cell r="C10">
            <v>0.97761664428846828</v>
          </cell>
          <cell r="E10">
            <v>1.0077084093452504</v>
          </cell>
          <cell r="H10">
            <v>0.99422203989666436</v>
          </cell>
          <cell r="I10">
            <v>70.104511000000002</v>
          </cell>
          <cell r="K10">
            <v>0.97695241993184245</v>
          </cell>
        </row>
        <row r="11">
          <cell r="A11">
            <v>0.99717137756511365</v>
          </cell>
          <cell r="C11">
            <v>0.97922696563342093</v>
          </cell>
          <cell r="E11">
            <v>1.0075779558791929</v>
          </cell>
          <cell r="H11">
            <v>0.99465876635924244</v>
          </cell>
          <cell r="I11">
            <v>80.116440999999995</v>
          </cell>
          <cell r="K11">
            <v>0.98093891477386308</v>
          </cell>
        </row>
        <row r="12">
          <cell r="A12">
            <v>1.0042300886232678</v>
          </cell>
          <cell r="C12">
            <v>0.96544833068648572</v>
          </cell>
          <cell r="E12">
            <v>0.99885029652135915</v>
          </cell>
          <cell r="H12">
            <v>0.98950957194370426</v>
          </cell>
          <cell r="I12">
            <v>90.115673999999999</v>
          </cell>
          <cell r="K12">
            <v>0.97968706712268139</v>
          </cell>
        </row>
        <row r="13">
          <cell r="A13">
            <v>1.0079416917691402</v>
          </cell>
          <cell r="C13">
            <v>0.96847960235918562</v>
          </cell>
          <cell r="E13">
            <v>0.9966266598177641</v>
          </cell>
          <cell r="H13">
            <v>0.99101598464869667</v>
          </cell>
          <cell r="I13">
            <v>100.11705000000001</v>
          </cell>
          <cell r="K13">
            <v>0.98493164059770522</v>
          </cell>
        </row>
        <row r="14">
          <cell r="A14">
            <v>1.0043794847754703</v>
          </cell>
          <cell r="C14">
            <v>0.96297587352301828</v>
          </cell>
          <cell r="E14">
            <v>1.0054555898882689</v>
          </cell>
          <cell r="H14">
            <v>0.99093698272891917</v>
          </cell>
          <cell r="I14">
            <v>110.11938000000001</v>
          </cell>
          <cell r="K14">
            <v>0.98404418652997616</v>
          </cell>
        </row>
        <row r="15">
          <cell r="A15">
            <v>1.0035809778456466</v>
          </cell>
          <cell r="C15">
            <v>0.95426004006404608</v>
          </cell>
          <cell r="E15">
            <v>1.0079867179710691</v>
          </cell>
          <cell r="H15">
            <v>0.98860924529358718</v>
          </cell>
          <cell r="I15">
            <v>120.11861</v>
          </cell>
          <cell r="K15">
            <v>0.98631965026142387</v>
          </cell>
        </row>
        <row r="16">
          <cell r="A16">
            <v>1.0049999107433947</v>
          </cell>
          <cell r="C16">
            <v>0.95304598895195902</v>
          </cell>
          <cell r="E16">
            <v>1.0000483695638269</v>
          </cell>
          <cell r="H16">
            <v>0.98603142308639347</v>
          </cell>
          <cell r="I16">
            <v>130.11973</v>
          </cell>
          <cell r="K16">
            <v>0.99024317937395778</v>
          </cell>
        </row>
        <row r="17">
          <cell r="A17">
            <v>1.0126951268574182</v>
          </cell>
          <cell r="C17">
            <v>0.95065818608188246</v>
          </cell>
          <cell r="E17">
            <v>0.99626742639192967</v>
          </cell>
          <cell r="H17">
            <v>0.9865402464437435</v>
          </cell>
          <cell r="I17">
            <v>140.11896999999999</v>
          </cell>
          <cell r="K17">
            <v>0.99807436314693632</v>
          </cell>
        </row>
        <row r="18">
          <cell r="A18">
            <v>1.0060755241366002</v>
          </cell>
          <cell r="C18">
            <v>0.93977511614949871</v>
          </cell>
          <cell r="E18">
            <v>1.0007032509914358</v>
          </cell>
          <cell r="H18">
            <v>0.98218463042584492</v>
          </cell>
          <cell r="I18">
            <v>150.12035</v>
          </cell>
          <cell r="K18">
            <v>0.99192549820056064</v>
          </cell>
        </row>
        <row r="19">
          <cell r="A19">
            <v>1.0160598428161747</v>
          </cell>
          <cell r="C19">
            <v>0.94043511958729531</v>
          </cell>
          <cell r="E19">
            <v>0.99562409313322653</v>
          </cell>
          <cell r="H19">
            <v>0.98403968517889895</v>
          </cell>
          <cell r="I19">
            <v>160.12267</v>
          </cell>
          <cell r="K19">
            <v>1.0011076079415224</v>
          </cell>
        </row>
        <row r="20">
          <cell r="A20">
            <v>1.0088352721014207</v>
          </cell>
          <cell r="C20">
            <v>0.92961906167027608</v>
          </cell>
          <cell r="E20">
            <v>0.9986207521260666</v>
          </cell>
          <cell r="H20">
            <v>0.97902502863258778</v>
          </cell>
          <cell r="I20">
            <v>170.12190000000001</v>
          </cell>
          <cell r="K20">
            <v>1.0009634847232547</v>
          </cell>
        </row>
        <row r="21">
          <cell r="A21">
            <v>1.0111616906919692</v>
          </cell>
          <cell r="C21">
            <v>0.93547343785964121</v>
          </cell>
          <cell r="E21">
            <v>0.99842463095924694</v>
          </cell>
          <cell r="H21">
            <v>0.98168658650361917</v>
          </cell>
          <cell r="I21">
            <v>180.12327999999999</v>
          </cell>
          <cell r="K21">
            <v>1.0055536430068877</v>
          </cell>
        </row>
        <row r="22">
          <cell r="A22">
            <v>1.0154491485439268</v>
          </cell>
          <cell r="C22">
            <v>0.93196053943100965</v>
          </cell>
          <cell r="E22">
            <v>1.002105800867142</v>
          </cell>
          <cell r="H22">
            <v>0.98317182961402627</v>
          </cell>
          <cell r="I22">
            <v>190.12441000000001</v>
          </cell>
          <cell r="K22">
            <v>1.0096855639018187</v>
          </cell>
        </row>
        <row r="23">
          <cell r="A23">
            <v>1.0170820062140236</v>
          </cell>
          <cell r="C23">
            <v>0.93089459087141146</v>
          </cell>
          <cell r="E23">
            <v>1.0018432703756703</v>
          </cell>
          <cell r="H23">
            <v>0.98327328915370182</v>
          </cell>
          <cell r="I23">
            <v>200.12527</v>
          </cell>
          <cell r="K23">
            <v>1.011764980297567</v>
          </cell>
        </row>
        <row r="24">
          <cell r="A24">
            <v>1.0190951043188057</v>
          </cell>
          <cell r="C24">
            <v>0.92879539089743701</v>
          </cell>
          <cell r="E24">
            <v>0.99891996630246904</v>
          </cell>
          <cell r="H24">
            <v>0.98227015383957061</v>
          </cell>
          <cell r="I24">
            <v>210.12450999999999</v>
          </cell>
          <cell r="K24">
            <v>1.0129093451464612</v>
          </cell>
        </row>
        <row r="25">
          <cell r="A25">
            <v>1.0194513906613598</v>
          </cell>
          <cell r="C25">
            <v>0.92314390466417307</v>
          </cell>
          <cell r="E25">
            <v>0.99816228553473896</v>
          </cell>
          <cell r="H25">
            <v>0.9802525269534238</v>
          </cell>
          <cell r="I25">
            <v>220.12683000000001</v>
          </cell>
          <cell r="K25">
            <v>1.0127323154258374</v>
          </cell>
        </row>
        <row r="26">
          <cell r="A26">
            <v>1.0168163743446736</v>
          </cell>
          <cell r="C26">
            <v>0.92735946670931924</v>
          </cell>
          <cell r="E26">
            <v>0.99725687602246715</v>
          </cell>
          <cell r="H26">
            <v>0.98047757235882005</v>
          </cell>
          <cell r="I26">
            <v>230.12606</v>
          </cell>
          <cell r="K26">
            <v>1.0146301714537549</v>
          </cell>
        </row>
        <row r="27">
          <cell r="A27">
            <v>1.0148100881634299</v>
          </cell>
          <cell r="C27">
            <v>0.92972781577446262</v>
          </cell>
          <cell r="E27">
            <v>0.99541972427653558</v>
          </cell>
          <cell r="H27">
            <v>0.97998587607147603</v>
          </cell>
          <cell r="I27">
            <v>240.12744000000001</v>
          </cell>
          <cell r="K27">
            <v>1.0239663473905924</v>
          </cell>
          <cell r="L27">
            <v>0</v>
          </cell>
          <cell r="M27">
            <v>1.00000033925989</v>
          </cell>
        </row>
        <row r="28">
          <cell r="A28">
            <v>1.0129933824320048</v>
          </cell>
          <cell r="C28">
            <v>0.91974016204136178</v>
          </cell>
          <cell r="E28">
            <v>0.99359086540095209</v>
          </cell>
          <cell r="H28">
            <v>0.97544146995810621</v>
          </cell>
          <cell r="I28">
            <v>250.12977000000001</v>
          </cell>
          <cell r="K28">
            <v>1.0205497323814972</v>
          </cell>
          <cell r="L28">
            <v>10</v>
          </cell>
          <cell r="M28">
            <v>0.99666369037790048</v>
          </cell>
        </row>
        <row r="29">
          <cell r="A29">
            <v>1.0183106739041963</v>
          </cell>
          <cell r="C29">
            <v>0.91763181705133146</v>
          </cell>
          <cell r="E29">
            <v>0.9909492839325188</v>
          </cell>
          <cell r="H29">
            <v>0.97563059162934884</v>
          </cell>
          <cell r="I29">
            <v>260.12779999999998</v>
          </cell>
          <cell r="K29">
            <v>1.0282834586736589</v>
          </cell>
          <cell r="L29">
            <v>20</v>
          </cell>
          <cell r="M29">
            <v>1.0042164082339247</v>
          </cell>
        </row>
        <row r="30">
          <cell r="A30">
            <v>1.0062155711042733</v>
          </cell>
          <cell r="C30">
            <v>0.91248398401782893</v>
          </cell>
          <cell r="E30">
            <v>0.99346745199635622</v>
          </cell>
          <cell r="H30">
            <v>0.97072233570615285</v>
          </cell>
          <cell r="I30">
            <v>270.13011999999998</v>
          </cell>
          <cell r="K30">
            <v>1.0218215274353231</v>
          </cell>
          <cell r="L30">
            <v>30</v>
          </cell>
          <cell r="M30">
            <v>0.99790571897438307</v>
          </cell>
        </row>
        <row r="31">
          <cell r="A31">
            <v>1.0091213867684181</v>
          </cell>
          <cell r="C31">
            <v>0.90907498543410248</v>
          </cell>
          <cell r="E31">
            <v>0.99156963872301884</v>
          </cell>
          <cell r="H31">
            <v>0.96992200364184644</v>
          </cell>
          <cell r="I31">
            <v>280.12936000000002</v>
          </cell>
          <cell r="K31">
            <v>1.0232472545323692</v>
          </cell>
          <cell r="L31">
            <v>40</v>
          </cell>
          <cell r="M31">
            <v>0.99929807682322391</v>
          </cell>
        </row>
        <row r="32">
          <cell r="A32">
            <v>1.0018064921557588</v>
          </cell>
          <cell r="C32">
            <v>0.90420122919700041</v>
          </cell>
          <cell r="E32">
            <v>0.98870949308867473</v>
          </cell>
          <cell r="H32">
            <v>0.96490573814714464</v>
          </cell>
          <cell r="I32">
            <v>290.13074</v>
          </cell>
          <cell r="K32">
            <v>1.0176626540705451</v>
          </cell>
          <cell r="L32">
            <v>50</v>
          </cell>
          <cell r="M32">
            <v>0.99384418434845023</v>
          </cell>
        </row>
        <row r="33">
          <cell r="A33">
            <v>1.0111918794759018</v>
          </cell>
          <cell r="C33">
            <v>0.9030745211447212</v>
          </cell>
          <cell r="E33">
            <v>0.98737307660897011</v>
          </cell>
          <cell r="H33">
            <v>0.96721315907653105</v>
          </cell>
          <cell r="I33">
            <v>300.13306</v>
          </cell>
          <cell r="K33">
            <v>1.0220034525526136</v>
          </cell>
          <cell r="L33">
            <v>60</v>
          </cell>
          <cell r="M33">
            <v>0.99808338612084158</v>
          </cell>
        </row>
        <row r="34">
          <cell r="A34">
            <v>1.0041576818154097</v>
          </cell>
          <cell r="C34">
            <v>0.90205614551017754</v>
          </cell>
          <cell r="E34">
            <v>0.99030662104719724</v>
          </cell>
          <cell r="H34">
            <v>0.96550681612426148</v>
          </cell>
          <cell r="I34">
            <v>310.13272999999998</v>
          </cell>
          <cell r="K34">
            <v>1.0255088332867159</v>
          </cell>
          <cell r="L34">
            <v>70</v>
          </cell>
          <cell r="M34">
            <v>1.0015067231594761</v>
          </cell>
        </row>
        <row r="35">
          <cell r="A35">
            <v>1.0033691363196164</v>
          </cell>
          <cell r="C35">
            <v>0.90329445589117319</v>
          </cell>
          <cell r="E35">
            <v>0.98647927370833843</v>
          </cell>
          <cell r="H35">
            <v>0.96438095530637602</v>
          </cell>
          <cell r="I35">
            <v>320.13195999999999</v>
          </cell>
          <cell r="K35">
            <v>1.0277213834758461</v>
          </cell>
          <cell r="L35">
            <v>80</v>
          </cell>
          <cell r="M35">
            <v>1.0036674884477084</v>
          </cell>
        </row>
        <row r="36">
          <cell r="A36">
            <v>1.0071946790999062</v>
          </cell>
          <cell r="C36">
            <v>0.8989956092049135</v>
          </cell>
          <cell r="E36">
            <v>0.98757688024662715</v>
          </cell>
          <cell r="H36">
            <v>0.96458905618381563</v>
          </cell>
          <cell r="I36">
            <v>330.13429000000002</v>
          </cell>
          <cell r="K36">
            <v>1.0316133343680478</v>
          </cell>
          <cell r="L36">
            <v>90</v>
          </cell>
          <cell r="M36">
            <v>1.0074683479412869</v>
          </cell>
        </row>
        <row r="37">
          <cell r="A37">
            <v>1.0038413116900486</v>
          </cell>
          <cell r="C37">
            <v>0.88947757049645881</v>
          </cell>
          <cell r="E37">
            <v>0.98264321212562211</v>
          </cell>
          <cell r="H37">
            <v>0.95865403143737649</v>
          </cell>
          <cell r="I37">
            <v>340.13351999999998</v>
          </cell>
          <cell r="K37">
            <v>1.0377642025901022</v>
          </cell>
          <cell r="L37">
            <v>100</v>
          </cell>
          <cell r="M37">
            <v>1.0134752546374608</v>
          </cell>
        </row>
        <row r="38">
          <cell r="A38">
            <v>0.96131152282951449</v>
          </cell>
          <cell r="C38">
            <v>0.86671816530761037</v>
          </cell>
          <cell r="E38">
            <v>0.89019618959090241</v>
          </cell>
          <cell r="H38">
            <v>0.90607529257600916</v>
          </cell>
          <cell r="I38">
            <v>350.13490000000002</v>
          </cell>
          <cell r="K38">
            <v>1.154735157226997</v>
          </cell>
          <cell r="L38">
            <v>110</v>
          </cell>
          <cell r="M38">
            <v>1.1277084954256265</v>
          </cell>
        </row>
        <row r="39">
          <cell r="A39">
            <v>0.82698938157028112</v>
          </cell>
          <cell r="C39">
            <v>0.8032892305902759</v>
          </cell>
          <cell r="E39">
            <v>0.76155726750890795</v>
          </cell>
          <cell r="H39">
            <v>0.79727862655648829</v>
          </cell>
          <cell r="I39">
            <v>360.13722000000001</v>
          </cell>
          <cell r="K39">
            <v>1.1254064454360768</v>
          </cell>
          <cell r="L39">
            <v>120</v>
          </cell>
          <cell r="M39">
            <v>1.0990662243043976</v>
          </cell>
        </row>
        <row r="40">
          <cell r="A40">
            <v>0.75460980934161048</v>
          </cell>
          <cell r="C40">
            <v>0.74995493198489471</v>
          </cell>
          <cell r="E40">
            <v>0.68543905225275348</v>
          </cell>
          <cell r="H40">
            <v>0.73000126452641956</v>
          </cell>
          <cell r="I40">
            <v>370.13688999999999</v>
          </cell>
          <cell r="K40">
            <v>1.0996959943602809</v>
          </cell>
          <cell r="L40">
            <v>130</v>
          </cell>
          <cell r="M40">
            <v>1.0739575282385168</v>
          </cell>
        </row>
        <row r="41">
          <cell r="A41">
            <v>0.71542963155603101</v>
          </cell>
          <cell r="C41">
            <v>0.68930130044200766</v>
          </cell>
          <cell r="E41">
            <v>0.62947664264938485</v>
          </cell>
          <cell r="H41">
            <v>0.67806919154914114</v>
          </cell>
          <cell r="I41">
            <v>380.13731999999999</v>
          </cell>
          <cell r="K41">
            <v>1.0772549049098918</v>
          </cell>
          <cell r="L41">
            <v>140</v>
          </cell>
          <cell r="M41">
            <v>1.0520416741472782</v>
          </cell>
        </row>
        <row r="42">
          <cell r="A42">
            <v>0.69486139659407198</v>
          </cell>
          <cell r="C42">
            <v>0.62813767103894347</v>
          </cell>
          <cell r="E42">
            <v>0.5875568617078688</v>
          </cell>
          <cell r="H42">
            <v>0.63685197644696145</v>
          </cell>
          <cell r="I42">
            <v>390.13844999999998</v>
          </cell>
          <cell r="K42">
            <v>1.0618853200249661</v>
          </cell>
          <cell r="L42">
            <v>150</v>
          </cell>
          <cell r="M42">
            <v>1.0370318155338811</v>
          </cell>
        </row>
        <row r="43">
          <cell r="A43">
            <v>0.68250327407173383</v>
          </cell>
          <cell r="C43">
            <v>0.58533785734718735</v>
          </cell>
          <cell r="E43">
            <v>0.55995311234646694</v>
          </cell>
          <cell r="H43">
            <v>0.60926474792179608</v>
          </cell>
          <cell r="I43">
            <v>400.13767999999999</v>
          </cell>
          <cell r="K43">
            <v>1.054862742145438</v>
          </cell>
          <cell r="L43">
            <v>160</v>
          </cell>
          <cell r="M43">
            <v>1.0301736016092702</v>
          </cell>
        </row>
        <row r="44">
          <cell r="A44">
            <v>0.6646810609396373</v>
          </cell>
          <cell r="C44">
            <v>0.55210146165957119</v>
          </cell>
          <cell r="E44">
            <v>0.54274758874994988</v>
          </cell>
          <cell r="H44">
            <v>0.58651003711638616</v>
          </cell>
          <cell r="I44">
            <v>410.13905999999997</v>
          </cell>
          <cell r="K44">
            <v>1.042111375009434</v>
          </cell>
          <cell r="L44">
            <v>170</v>
          </cell>
          <cell r="M44">
            <v>1.0177206811646422</v>
          </cell>
        </row>
        <row r="45">
          <cell r="A45">
            <v>0.65774126684215739</v>
          </cell>
          <cell r="C45">
            <v>0.53341343842400502</v>
          </cell>
          <cell r="E45">
            <v>0.52498724021836407</v>
          </cell>
          <cell r="H45">
            <v>0.57204731516150886</v>
          </cell>
          <cell r="I45">
            <v>420.14138000000003</v>
          </cell>
          <cell r="K45">
            <v>1.0359040756574442</v>
          </cell>
          <cell r="L45">
            <v>180</v>
          </cell>
          <cell r="M45">
            <v>1.0116586641133047</v>
          </cell>
        </row>
        <row r="46">
          <cell r="A46">
            <v>0.64740868290541431</v>
          </cell>
          <cell r="C46">
            <v>0.51518567964942519</v>
          </cell>
          <cell r="E46">
            <v>0.51354699415873328</v>
          </cell>
          <cell r="H46">
            <v>0.55871378557119089</v>
          </cell>
          <cell r="I46">
            <v>430.14062000000001</v>
          </cell>
          <cell r="K46">
            <v>1.0298680336407056</v>
          </cell>
          <cell r="L46">
            <v>190</v>
          </cell>
          <cell r="M46">
            <v>1.0057638961066144</v>
          </cell>
        </row>
        <row r="47">
          <cell r="A47">
            <v>0.64583941490552688</v>
          </cell>
          <cell r="C47">
            <v>0.50331205259211098</v>
          </cell>
          <cell r="E47">
            <v>0.5069696702295805</v>
          </cell>
          <cell r="H47">
            <v>0.55204037924240612</v>
          </cell>
          <cell r="I47">
            <v>440.14174000000003</v>
          </cell>
          <cell r="K47">
            <v>1.0237041911833384</v>
          </cell>
          <cell r="L47">
            <v>200</v>
          </cell>
          <cell r="M47">
            <v>0.99974431883806547</v>
          </cell>
        </row>
        <row r="48">
          <cell r="A48">
            <v>0.6476071185382215</v>
          </cell>
          <cell r="C48">
            <v>0.49507727316465755</v>
          </cell>
          <cell r="E48">
            <v>0.50084057782182034</v>
          </cell>
          <cell r="H48">
            <v>0.54784165650823313</v>
          </cell>
          <cell r="I48">
            <v>450.14096999999998</v>
          </cell>
          <cell r="K48">
            <v>1.020893648217027</v>
          </cell>
          <cell r="L48">
            <v>210</v>
          </cell>
          <cell r="M48">
            <v>0.99699955683785113</v>
          </cell>
        </row>
        <row r="49">
          <cell r="A49">
            <v>0.64885760369914047</v>
          </cell>
          <cell r="C49">
            <v>0.48934895504247944</v>
          </cell>
          <cell r="E49">
            <v>0.49794046751827536</v>
          </cell>
          <cell r="H49">
            <v>0.54538234208663183</v>
          </cell>
          <cell r="I49">
            <v>460.14235000000002</v>
          </cell>
          <cell r="K49">
            <v>1.0165087746749333</v>
          </cell>
          <cell r="L49">
            <v>220</v>
          </cell>
          <cell r="M49">
            <v>0.99271731158547583</v>
          </cell>
        </row>
        <row r="50">
          <cell r="A50">
            <v>0.65858303152212549</v>
          </cell>
          <cell r="C50">
            <v>0.48367604048838059</v>
          </cell>
          <cell r="E50">
            <v>0.49143021011201399</v>
          </cell>
          <cell r="H50">
            <v>0.54456309404084002</v>
          </cell>
          <cell r="I50">
            <v>470.14467999999999</v>
          </cell>
          <cell r="K50">
            <v>1.0124490894234879</v>
          </cell>
          <cell r="L50">
            <v>230</v>
          </cell>
          <cell r="M50">
            <v>0.98875264356774339</v>
          </cell>
        </row>
        <row r="51">
          <cell r="A51">
            <v>0.66275525091629384</v>
          </cell>
          <cell r="C51">
            <v>0.48141272990867556</v>
          </cell>
          <cell r="E51">
            <v>0.49006600771217007</v>
          </cell>
          <cell r="H51">
            <v>0.54474466284571321</v>
          </cell>
          <cell r="I51">
            <v>480.14391000000001</v>
          </cell>
          <cell r="K51">
            <v>1.0110439420285142</v>
          </cell>
          <cell r="L51">
            <v>240</v>
          </cell>
          <cell r="M51">
            <v>0.98738038375152526</v>
          </cell>
        </row>
        <row r="52">
          <cell r="A52">
            <v>0.67088712427728214</v>
          </cell>
          <cell r="C52">
            <v>0.48179863335712192</v>
          </cell>
          <cell r="E52">
            <v>0.48771816507815285</v>
          </cell>
          <cell r="H52">
            <v>0.54680130757085232</v>
          </cell>
          <cell r="I52">
            <v>490.14744000000002</v>
          </cell>
          <cell r="K52">
            <v>1.0097886364499125</v>
          </cell>
          <cell r="L52">
            <v>250</v>
          </cell>
          <cell r="M52">
            <v>0.98615445869287899</v>
          </cell>
        </row>
        <row r="53">
          <cell r="A53">
            <v>0.67154814629970516</v>
          </cell>
          <cell r="C53">
            <v>0.48043401269946273</v>
          </cell>
          <cell r="E53">
            <v>0.48531782739837181</v>
          </cell>
          <cell r="H53">
            <v>0.54576666213251324</v>
          </cell>
          <cell r="I53">
            <v>500.14830000000001</v>
          </cell>
          <cell r="K53">
            <v>1.0043699705409495</v>
          </cell>
          <cell r="L53">
            <v>260</v>
          </cell>
          <cell r="M53">
            <v>0.98086261706047806</v>
          </cell>
        </row>
        <row r="54">
          <cell r="A54">
            <v>0.68429390017667702</v>
          </cell>
          <cell r="C54">
            <v>0.48226917956773846</v>
          </cell>
          <cell r="E54">
            <v>0.48274777386958817</v>
          </cell>
          <cell r="H54">
            <v>0.54977028453800125</v>
          </cell>
          <cell r="I54">
            <v>510.14514000000003</v>
          </cell>
          <cell r="K54">
            <v>1.0078838892167323</v>
          </cell>
          <cell r="L54">
            <v>270</v>
          </cell>
          <cell r="M54">
            <v>0.98429429220963627</v>
          </cell>
        </row>
        <row r="55">
          <cell r="A55">
            <v>0.68610741735966974</v>
          </cell>
          <cell r="C55">
            <v>0.48470874650671686</v>
          </cell>
          <cell r="E55">
            <v>0.48508090136446352</v>
          </cell>
          <cell r="H55">
            <v>0.55196568841028337</v>
          </cell>
          <cell r="I55">
            <v>520.14651000000003</v>
          </cell>
          <cell r="K55">
            <v>1.0043067955902101</v>
          </cell>
          <cell r="L55">
            <v>280</v>
          </cell>
          <cell r="M55">
            <v>0.98080092072413549</v>
          </cell>
        </row>
        <row r="56">
          <cell r="A56">
            <v>0.695284295021802</v>
          </cell>
          <cell r="C56">
            <v>0.48303662137739933</v>
          </cell>
          <cell r="E56">
            <v>0.48274055258477488</v>
          </cell>
          <cell r="H56">
            <v>0.55368715632799204</v>
          </cell>
          <cell r="I56">
            <v>530.14883999999995</v>
          </cell>
          <cell r="K56">
            <v>1.0024491950447969</v>
          </cell>
          <cell r="L56">
            <v>290</v>
          </cell>
          <cell r="M56">
            <v>0.97898679745694384</v>
          </cell>
        </row>
        <row r="57">
          <cell r="A57">
            <v>0.70248809908075538</v>
          </cell>
          <cell r="C57">
            <v>0.48411070582188592</v>
          </cell>
          <cell r="E57">
            <v>0.47881459072878868</v>
          </cell>
          <cell r="H57">
            <v>0.55513779854380996</v>
          </cell>
          <cell r="I57">
            <v>540.14806999999996</v>
          </cell>
          <cell r="K57">
            <v>1.0007167831307504</v>
          </cell>
          <cell r="L57">
            <v>300</v>
          </cell>
          <cell r="M57">
            <v>0.97729493277193824</v>
          </cell>
        </row>
        <row r="58">
          <cell r="A58">
            <v>0.71038855893481201</v>
          </cell>
          <cell r="C58">
            <v>0.48587143580214948</v>
          </cell>
          <cell r="E58">
            <v>0.479027716202367</v>
          </cell>
          <cell r="H58">
            <v>0.5584292369797762</v>
          </cell>
          <cell r="I58">
            <v>550.15160000000003</v>
          </cell>
          <cell r="K58">
            <v>0.99503309737779921</v>
          </cell>
          <cell r="L58">
            <v>310</v>
          </cell>
          <cell r="M58">
            <v>0.97174427410460829</v>
          </cell>
        </row>
        <row r="59">
          <cell r="A59">
            <v>0.71771165659318858</v>
          </cell>
          <cell r="C59">
            <v>0.48611686250557157</v>
          </cell>
          <cell r="E59">
            <v>0.48229494153047714</v>
          </cell>
          <cell r="H59">
            <v>0.56204115354307904</v>
          </cell>
          <cell r="I59">
            <v>560.14842999999996</v>
          </cell>
          <cell r="K59">
            <v>0.99031879366047271</v>
          </cell>
          <cell r="L59">
            <v>320</v>
          </cell>
          <cell r="M59">
            <v>0.96714030901462822</v>
          </cell>
        </row>
        <row r="60">
          <cell r="A60">
            <v>0.72760109247162652</v>
          </cell>
          <cell r="C60">
            <v>0.49305018169308384</v>
          </cell>
          <cell r="E60">
            <v>0.48092026245722719</v>
          </cell>
          <cell r="H60">
            <v>0.56719051220731254</v>
          </cell>
          <cell r="I60">
            <v>570.14981</v>
          </cell>
          <cell r="K60">
            <v>0.9970710775347803</v>
          </cell>
          <cell r="L60">
            <v>330</v>
          </cell>
          <cell r="M60">
            <v>0.97373455518521157</v>
          </cell>
        </row>
        <row r="61">
          <cell r="A61">
            <v>0.7332552794283711</v>
          </cell>
          <cell r="C61">
            <v>0.49644041392582111</v>
          </cell>
          <cell r="E61">
            <v>0.4802236075530118</v>
          </cell>
          <cell r="H61">
            <v>0.56997310030240134</v>
          </cell>
          <cell r="I61">
            <v>580.15213000000006</v>
          </cell>
          <cell r="K61">
            <v>0.99495748726647282</v>
          </cell>
          <cell r="L61">
            <v>340</v>
          </cell>
          <cell r="M61">
            <v>0.97167043365353234</v>
          </cell>
        </row>
        <row r="62">
          <cell r="A62">
            <v>0.74137985813209051</v>
          </cell>
          <cell r="C62">
            <v>0.5008660555983343</v>
          </cell>
          <cell r="E62">
            <v>0.48302127287519053</v>
          </cell>
          <cell r="H62">
            <v>0.57508906220187173</v>
          </cell>
          <cell r="I62">
            <v>590.15135999999995</v>
          </cell>
          <cell r="K62">
            <v>0.9921110472045902</v>
          </cell>
          <cell r="L62">
            <v>350</v>
          </cell>
          <cell r="M62">
            <v>0.96889061473192495</v>
          </cell>
        </row>
        <row r="63">
          <cell r="A63">
            <v>0.7480594638554513</v>
          </cell>
          <cell r="C63">
            <v>0.50307353139829791</v>
          </cell>
          <cell r="E63">
            <v>0.48233831138874361</v>
          </cell>
          <cell r="H63">
            <v>0.57782376888083098</v>
          </cell>
          <cell r="I63">
            <v>600.15273999999999</v>
          </cell>
          <cell r="K63">
            <v>0.98798464758663063</v>
          </cell>
          <cell r="L63">
            <v>360</v>
          </cell>
          <cell r="M63">
            <v>0.96486079380236323</v>
          </cell>
        </row>
        <row r="64">
          <cell r="A64">
            <v>0.74903615740656049</v>
          </cell>
          <cell r="C64">
            <v>0.51034693835965161</v>
          </cell>
          <cell r="E64">
            <v>0.4847241646849394</v>
          </cell>
          <cell r="H64">
            <v>0.58136908681705046</v>
          </cell>
          <cell r="I64">
            <v>610.15507000000002</v>
          </cell>
          <cell r="K64">
            <v>0.98935530982721509</v>
          </cell>
          <cell r="L64">
            <v>370</v>
          </cell>
          <cell r="M64">
            <v>0.96619937559178248</v>
          </cell>
        </row>
        <row r="65">
          <cell r="A65">
            <v>0.75462038518464114</v>
          </cell>
          <cell r="C65">
            <v>0.50863116712494449</v>
          </cell>
          <cell r="E65">
            <v>0.48435746720206446</v>
          </cell>
          <cell r="H65">
            <v>0.58253633983721664</v>
          </cell>
          <cell r="I65">
            <v>620.15430000000003</v>
          </cell>
          <cell r="K65">
            <v>0.98621295219167382</v>
          </cell>
          <cell r="L65">
            <v>380</v>
          </cell>
          <cell r="M65">
            <v>0.9631305650692249</v>
          </cell>
        </row>
        <row r="66">
          <cell r="A66">
            <v>0.75946300489705321</v>
          </cell>
          <cell r="C66">
            <v>0.51358589595949988</v>
          </cell>
          <cell r="E66">
            <v>0.4873868301152891</v>
          </cell>
          <cell r="H66">
            <v>0.58681191032394742</v>
          </cell>
          <cell r="I66">
            <v>630.15782999999999</v>
          </cell>
          <cell r="K66">
            <v>0.98127049872612271</v>
          </cell>
          <cell r="L66">
            <v>390</v>
          </cell>
          <cell r="M66">
            <v>0.95830379009275968</v>
          </cell>
        </row>
        <row r="67">
          <cell r="A67">
            <v>0.76849538976556031</v>
          </cell>
          <cell r="C67">
            <v>0.51820337214949785</v>
          </cell>
          <cell r="E67">
            <v>0.4872726459197701</v>
          </cell>
          <cell r="H67">
            <v>0.59132380261160933</v>
          </cell>
          <cell r="I67">
            <v>640.15466000000004</v>
          </cell>
          <cell r="K67">
            <v>0.98187416628207314</v>
          </cell>
          <cell r="L67">
            <v>400</v>
          </cell>
          <cell r="M67">
            <v>0.95889332876489375</v>
          </cell>
        </row>
        <row r="68">
          <cell r="A68">
            <v>0.77452487799011605</v>
          </cell>
          <cell r="C68">
            <v>0.51928381945255331</v>
          </cell>
          <cell r="E68">
            <v>0.48920150096714193</v>
          </cell>
          <cell r="H68">
            <v>0.59433673280327037</v>
          </cell>
          <cell r="I68">
            <v>650.15603999999996</v>
          </cell>
          <cell r="K68">
            <v>0.97918430491293462</v>
          </cell>
          <cell r="L68">
            <v>410</v>
          </cell>
          <cell r="M68">
            <v>0.95626642380014049</v>
          </cell>
        </row>
        <row r="69">
          <cell r="A69">
            <v>0.7775631346882188</v>
          </cell>
          <cell r="C69">
            <v>0.51957063427944095</v>
          </cell>
          <cell r="E69">
            <v>0.49319639421022826</v>
          </cell>
          <cell r="H69">
            <v>0.59677672105929602</v>
          </cell>
          <cell r="I69">
            <v>660.15836000000002</v>
          </cell>
          <cell r="K69">
            <v>0.9790397851074546</v>
          </cell>
          <cell r="L69">
            <v>420</v>
          </cell>
          <cell r="M69">
            <v>0.95612528649140172</v>
          </cell>
        </row>
        <row r="70">
          <cell r="A70">
            <v>0.78090728995076597</v>
          </cell>
          <cell r="C70">
            <v>0.52628559528698815</v>
          </cell>
          <cell r="E70">
            <v>0.49512969514999627</v>
          </cell>
          <cell r="H70">
            <v>0.60077419346258354</v>
          </cell>
          <cell r="I70">
            <v>670.15759000000003</v>
          </cell>
          <cell r="K70">
            <v>0.98019933132150516</v>
          </cell>
          <cell r="L70">
            <v>430</v>
          </cell>
          <cell r="M70">
            <v>0.95725769344050993</v>
          </cell>
        </row>
        <row r="71">
          <cell r="A71">
            <v>0.79241525981271421</v>
          </cell>
          <cell r="C71">
            <v>0.52881061983493816</v>
          </cell>
          <cell r="E71">
            <v>0.49498453506234774</v>
          </cell>
          <cell r="H71">
            <v>0.60540347156999996</v>
          </cell>
          <cell r="I71">
            <v>680.15896999999995</v>
          </cell>
          <cell r="K71">
            <v>0.97900748071093924</v>
          </cell>
          <cell r="L71">
            <v>440</v>
          </cell>
          <cell r="M71">
            <v>0.9560937381816772</v>
          </cell>
        </row>
        <row r="72">
          <cell r="A72">
            <v>0.79204582550186831</v>
          </cell>
          <cell r="C72">
            <v>0.53196834097787649</v>
          </cell>
          <cell r="E72">
            <v>0.49609147417811933</v>
          </cell>
          <cell r="H72">
            <v>0.60670188021928795</v>
          </cell>
          <cell r="I72">
            <v>690.16010000000006</v>
          </cell>
          <cell r="K72">
            <v>0.97759020047569134</v>
          </cell>
          <cell r="L72">
            <v>450</v>
          </cell>
          <cell r="M72">
            <v>0.95470962949520921</v>
          </cell>
        </row>
        <row r="73">
          <cell r="A73">
            <v>0.79934299257693398</v>
          </cell>
          <cell r="C73">
            <v>0.53609545387881397</v>
          </cell>
          <cell r="E73">
            <v>0.49936926150724648</v>
          </cell>
          <cell r="H73">
            <v>0.6116025693209981</v>
          </cell>
          <cell r="I73">
            <v>700.15932999999995</v>
          </cell>
          <cell r="K73">
            <v>0.98007261430557424</v>
          </cell>
          <cell r="L73">
            <v>460</v>
          </cell>
          <cell r="M73">
            <v>0.95713394224571358</v>
          </cell>
        </row>
        <row r="74">
          <cell r="A74">
            <v>0.80820848721351035</v>
          </cell>
          <cell r="C74">
            <v>0.53912774340905467</v>
          </cell>
          <cell r="E74">
            <v>0.50304045965445876</v>
          </cell>
          <cell r="H74">
            <v>0.6167922300923413</v>
          </cell>
          <cell r="I74">
            <v>710.16165000000001</v>
          </cell>
          <cell r="K74">
            <v>0.98399100254921168</v>
          </cell>
          <cell r="L74">
            <v>470</v>
          </cell>
          <cell r="M74">
            <v>0.96096062032256124</v>
          </cell>
        </row>
        <row r="75">
          <cell r="A75">
            <v>0.80449353340886676</v>
          </cell>
          <cell r="C75">
            <v>0.54198375698714085</v>
          </cell>
          <cell r="E75">
            <v>0.50519874117605856</v>
          </cell>
          <cell r="H75">
            <v>0.61722534385735539</v>
          </cell>
          <cell r="I75">
            <v>720.16088999999999</v>
          </cell>
          <cell r="K75">
            <v>0.97925360197917355</v>
          </cell>
          <cell r="L75">
            <v>480</v>
          </cell>
          <cell r="M75">
            <v>0.95633409896341637</v>
          </cell>
        </row>
        <row r="76">
          <cell r="A76">
            <v>0.81144839414246439</v>
          </cell>
          <cell r="C76">
            <v>0.54725996303802849</v>
          </cell>
          <cell r="E76">
            <v>0.50616169707158487</v>
          </cell>
          <cell r="H76">
            <v>0.62162335141735925</v>
          </cell>
          <cell r="I76">
            <v>730.16227000000003</v>
          </cell>
          <cell r="K76">
            <v>0.97919615813355321</v>
          </cell>
          <cell r="L76">
            <v>490</v>
          </cell>
          <cell r="M76">
            <v>0.95627799959525339</v>
          </cell>
        </row>
        <row r="77">
          <cell r="A77">
            <v>0.8158157504017195</v>
          </cell>
          <cell r="C77">
            <v>0.55357344549090781</v>
          </cell>
          <cell r="E77">
            <v>0.50281352367578935</v>
          </cell>
          <cell r="H77">
            <v>0.62406757318947226</v>
          </cell>
          <cell r="I77">
            <v>740.16458999999998</v>
          </cell>
          <cell r="K77">
            <v>0.97836133353613763</v>
          </cell>
          <cell r="L77">
            <v>500</v>
          </cell>
          <cell r="M77">
            <v>0.95546271412931449</v>
          </cell>
        </row>
        <row r="78">
          <cell r="A78">
            <v>0.82012048821652106</v>
          </cell>
          <cell r="C78">
            <v>0.55976169229692452</v>
          </cell>
          <cell r="E78">
            <v>0.50569125262130188</v>
          </cell>
          <cell r="H78">
            <v>0.62852447771158249</v>
          </cell>
          <cell r="I78">
            <v>750.16381999999999</v>
          </cell>
          <cell r="K78">
            <v>0.98136568925810974</v>
          </cell>
          <cell r="L78">
            <v>510</v>
          </cell>
          <cell r="M78">
            <v>0.95839675268330182</v>
          </cell>
        </row>
        <row r="79">
          <cell r="A79">
            <v>0.82726335181909449</v>
          </cell>
          <cell r="C79">
            <v>0.56459119231257282</v>
          </cell>
          <cell r="E79">
            <v>0.50586077595775403</v>
          </cell>
          <cell r="H79">
            <v>0.63257177336314041</v>
          </cell>
          <cell r="I79">
            <v>760.16735000000006</v>
          </cell>
          <cell r="K79">
            <v>0.98070382536168188</v>
          </cell>
          <cell r="L79">
            <v>520</v>
          </cell>
          <cell r="M79">
            <v>0.95775037976034549</v>
          </cell>
        </row>
        <row r="80">
          <cell r="A80">
            <v>0.83664022936848759</v>
          </cell>
          <cell r="C80">
            <v>0.56662568978776728</v>
          </cell>
          <cell r="E80">
            <v>0.50284436315901893</v>
          </cell>
          <cell r="H80">
            <v>0.63537009410509127</v>
          </cell>
          <cell r="I80">
            <v>770.16417999999999</v>
          </cell>
          <cell r="K80">
            <v>0.97930355416329529</v>
          </cell>
          <cell r="L80">
            <v>530</v>
          </cell>
          <cell r="M80">
            <v>0.9563828820129725</v>
          </cell>
        </row>
        <row r="81">
          <cell r="A81">
            <v>0.84189600262938746</v>
          </cell>
          <cell r="C81">
            <v>0.57207941512068983</v>
          </cell>
          <cell r="E81">
            <v>0.50253156871123061</v>
          </cell>
          <cell r="H81">
            <v>0.6388356621537693</v>
          </cell>
          <cell r="I81">
            <v>780.16556000000003</v>
          </cell>
          <cell r="K81">
            <v>0.98203143130659254</v>
          </cell>
          <cell r="L81">
            <v>540</v>
          </cell>
          <cell r="M81">
            <v>0.95904691298987721</v>
          </cell>
        </row>
        <row r="82">
          <cell r="A82">
            <v>0.85024369746673689</v>
          </cell>
          <cell r="C82">
            <v>0.57638131332213782</v>
          </cell>
          <cell r="E82">
            <v>0.50381310951173186</v>
          </cell>
          <cell r="H82">
            <v>0.64347937343353545</v>
          </cell>
          <cell r="I82">
            <v>790.16787999999997</v>
          </cell>
          <cell r="K82">
            <v>0.98885603846060977</v>
          </cell>
          <cell r="L82">
            <v>550</v>
          </cell>
          <cell r="M82">
            <v>0.96571178970845695</v>
          </cell>
        </row>
        <row r="83">
          <cell r="A83">
            <v>0.85832904908640484</v>
          </cell>
          <cell r="C83">
            <v>0.5757344587966855</v>
          </cell>
          <cell r="E83">
            <v>0.50479723768019702</v>
          </cell>
          <cell r="H83">
            <v>0.64628691518776249</v>
          </cell>
          <cell r="I83">
            <v>800.16711999999995</v>
          </cell>
          <cell r="K83">
            <v>0.98612676432502278</v>
          </cell>
          <cell r="L83">
            <v>560</v>
          </cell>
          <cell r="M83">
            <v>0.9630463944359704</v>
          </cell>
        </row>
        <row r="84">
          <cell r="A84">
            <v>0.85635638179981555</v>
          </cell>
          <cell r="C84">
            <v>0.57627169822843483</v>
          </cell>
          <cell r="E84">
            <v>0.50654006743417435</v>
          </cell>
          <cell r="H84">
            <v>0.64638938248747502</v>
          </cell>
          <cell r="I84">
            <v>810.16849999999999</v>
          </cell>
          <cell r="K84">
            <v>0.98856925064191836</v>
          </cell>
          <cell r="L84">
            <v>570</v>
          </cell>
          <cell r="M84">
            <v>0.96543171417988338</v>
          </cell>
        </row>
        <row r="85">
          <cell r="A85">
            <v>0.86242657013230539</v>
          </cell>
          <cell r="C85">
            <v>0.58055638269786702</v>
          </cell>
          <cell r="E85">
            <v>0.50652818382703535</v>
          </cell>
          <cell r="H85">
            <v>0.64983704555240251</v>
          </cell>
          <cell r="I85">
            <v>820.17082000000005</v>
          </cell>
          <cell r="K85">
            <v>0.98827774269646573</v>
          </cell>
          <cell r="L85">
            <v>580</v>
          </cell>
          <cell r="M85">
            <v>0.96514702899946458</v>
          </cell>
        </row>
        <row r="86">
          <cell r="A86">
            <v>0.85761082992040816</v>
          </cell>
          <cell r="C86">
            <v>0.5776245578742204</v>
          </cell>
          <cell r="E86">
            <v>0.50437538680144878</v>
          </cell>
          <cell r="H86">
            <v>0.64653692486535908</v>
          </cell>
          <cell r="I86">
            <v>830.17048999999997</v>
          </cell>
          <cell r="K86">
            <v>0.98203588174838119</v>
          </cell>
          <cell r="L86">
            <v>590</v>
          </cell>
          <cell r="M86">
            <v>0.95905125926874646</v>
          </cell>
        </row>
        <row r="87">
          <cell r="A87">
            <v>0.86396188132902474</v>
          </cell>
          <cell r="C87">
            <v>0.58274859396862011</v>
          </cell>
          <cell r="E87">
            <v>0.50833028823047999</v>
          </cell>
          <cell r="H87">
            <v>0.65168025450937483</v>
          </cell>
          <cell r="I87">
            <v>840.16971999999998</v>
          </cell>
          <cell r="K87">
            <v>0.98668652904721377</v>
          </cell>
          <cell r="L87">
            <v>600</v>
          </cell>
          <cell r="M87">
            <v>0.96359305782341775</v>
          </cell>
        </row>
        <row r="88">
          <cell r="A88">
            <v>0.86758862166782602</v>
          </cell>
          <cell r="C88">
            <v>0.58101483751913063</v>
          </cell>
          <cell r="E88">
            <v>0.50794127296074565</v>
          </cell>
          <cell r="H88">
            <v>0.65218157738256755</v>
          </cell>
          <cell r="I88">
            <v>850.17204000000004</v>
          </cell>
          <cell r="K88">
            <v>0.98649921778645755</v>
          </cell>
          <cell r="L88">
            <v>610</v>
          </cell>
          <cell r="M88">
            <v>0.96341013059657998</v>
          </cell>
        </row>
        <row r="89">
          <cell r="A89">
            <v>0.87531727765699463</v>
          </cell>
          <cell r="C89">
            <v>0.58313784021029713</v>
          </cell>
          <cell r="E89">
            <v>0.50917632026524928</v>
          </cell>
          <cell r="H89">
            <v>0.65587714604418035</v>
          </cell>
          <cell r="I89">
            <v>860.17128000000002</v>
          </cell>
          <cell r="K89">
            <v>0.98891340616134094</v>
          </cell>
          <cell r="L89">
            <v>620</v>
          </cell>
          <cell r="M89">
            <v>0.96576781471390749</v>
          </cell>
        </row>
        <row r="90">
          <cell r="A90">
            <v>0.87304945846570947</v>
          </cell>
          <cell r="C90">
            <v>0.58541989867312827</v>
          </cell>
          <cell r="E90">
            <v>0.50669237665358557</v>
          </cell>
          <cell r="H90">
            <v>0.65505391126414103</v>
          </cell>
          <cell r="I90">
            <v>870.17265999999995</v>
          </cell>
          <cell r="K90">
            <v>0.9861341675627977</v>
          </cell>
          <cell r="L90">
            <v>630</v>
          </cell>
          <cell r="M90">
            <v>0.96305362440041742</v>
          </cell>
        </row>
        <row r="91">
          <cell r="A91">
            <v>0.88292731315506656</v>
          </cell>
          <cell r="C91">
            <v>0.58620983920367797</v>
          </cell>
          <cell r="E91">
            <v>0.50772402759540169</v>
          </cell>
          <cell r="H91">
            <v>0.65895372665138208</v>
          </cell>
          <cell r="I91">
            <v>880.17498000000001</v>
          </cell>
          <cell r="K91">
            <v>0.99003022173228894</v>
          </cell>
          <cell r="L91">
            <v>640</v>
          </cell>
          <cell r="M91">
            <v>0.96685849113377687</v>
          </cell>
        </row>
        <row r="92">
          <cell r="A92">
            <v>0.87624571148594832</v>
          </cell>
          <cell r="C92">
            <v>0.58618393855553819</v>
          </cell>
          <cell r="E92">
            <v>0.51302259994610389</v>
          </cell>
          <cell r="H92">
            <v>0.65848408332919683</v>
          </cell>
          <cell r="I92">
            <v>890.17300999999998</v>
          </cell>
          <cell r="K92">
            <v>0.98838622713534097</v>
          </cell>
          <cell r="L92">
            <v>650</v>
          </cell>
          <cell r="M92">
            <v>0.96525297435202051</v>
          </cell>
        </row>
        <row r="93">
          <cell r="A93">
            <v>0.88327052746880286</v>
          </cell>
          <cell r="C93">
            <v>0.58267153488151302</v>
          </cell>
          <cell r="E93">
            <v>0.51040365444832292</v>
          </cell>
          <cell r="H93">
            <v>0.6587819055995463</v>
          </cell>
          <cell r="I93">
            <v>900.17534000000001</v>
          </cell>
          <cell r="K93">
            <v>0.98864136744749564</v>
          </cell>
          <cell r="L93">
            <v>660</v>
          </cell>
          <cell r="M93">
            <v>0.96550214308628968</v>
          </cell>
        </row>
        <row r="94">
          <cell r="A94">
            <v>0.88662124431574363</v>
          </cell>
          <cell r="C94">
            <v>0.58390283004706534</v>
          </cell>
          <cell r="E94">
            <v>0.51271593581822861</v>
          </cell>
          <cell r="H94">
            <v>0.66108000339367923</v>
          </cell>
          <cell r="I94">
            <v>910.17457000000002</v>
          </cell>
          <cell r="K94">
            <v>0.9913666820426974</v>
          </cell>
          <cell r="L94">
            <v>670</v>
          </cell>
          <cell r="M94">
            <v>0.96816367149172677</v>
          </cell>
        </row>
        <row r="95">
          <cell r="A95">
            <v>0.89714775007137326</v>
          </cell>
          <cell r="C95">
            <v>0.58444986110126629</v>
          </cell>
          <cell r="E95">
            <v>0.51133163756435673</v>
          </cell>
          <cell r="H95">
            <v>0.66430974957899869</v>
          </cell>
          <cell r="I95">
            <v>920.17594999999994</v>
          </cell>
          <cell r="K95">
            <v>0.99404318760362786</v>
          </cell>
          <cell r="L95">
            <v>680</v>
          </cell>
          <cell r="M95">
            <v>0.97077753324195137</v>
          </cell>
        </row>
        <row r="96">
          <cell r="A96">
            <v>0.89520833543046452</v>
          </cell>
          <cell r="C96">
            <v>0.58382300226699357</v>
          </cell>
          <cell r="E96">
            <v>0.51034599660682334</v>
          </cell>
          <cell r="H96">
            <v>0.66312577810142714</v>
          </cell>
          <cell r="I96">
            <v>930.17827</v>
          </cell>
          <cell r="K96">
            <v>0.99455723094061133</v>
          </cell>
          <cell r="L96">
            <v>690</v>
          </cell>
          <cell r="M96">
            <v>0.97127954535659522</v>
          </cell>
        </row>
        <row r="97">
          <cell r="A97">
            <v>0.89580950578024476</v>
          </cell>
          <cell r="C97">
            <v>0.58010767125758023</v>
          </cell>
          <cell r="E97">
            <v>0.50810358957499746</v>
          </cell>
          <cell r="H97">
            <v>0.66134025553760745</v>
          </cell>
          <cell r="I97">
            <v>940.17750999999998</v>
          </cell>
          <cell r="K97">
            <v>0.98937395726225885</v>
          </cell>
          <cell r="L97">
            <v>700</v>
          </cell>
          <cell r="M97">
            <v>0.96621758658222923</v>
          </cell>
        </row>
        <row r="98">
          <cell r="A98">
            <v>0.90127083835389377</v>
          </cell>
          <cell r="C98">
            <v>0.57861603293183284</v>
          </cell>
          <cell r="E98">
            <v>0.51028069812799992</v>
          </cell>
          <cell r="H98">
            <v>0.66338918980457551</v>
          </cell>
          <cell r="I98">
            <v>950.18102999999996</v>
          </cell>
          <cell r="K98">
            <v>0.99447303367440176</v>
          </cell>
        </row>
        <row r="99">
          <cell r="A99">
            <v>0.90642868608438498</v>
          </cell>
          <cell r="C99">
            <v>0.57705282291361881</v>
          </cell>
          <cell r="E99">
            <v>0.51137936876736056</v>
          </cell>
          <cell r="H99">
            <v>0.66495362592178819</v>
          </cell>
          <cell r="I99">
            <v>960.17786000000001</v>
          </cell>
          <cell r="K99">
            <v>0.99492499195867945</v>
          </cell>
        </row>
        <row r="100">
          <cell r="A100">
            <v>0.90661228851528264</v>
          </cell>
          <cell r="C100">
            <v>0.57647971052278435</v>
          </cell>
          <cell r="E100">
            <v>0.5115223860639927</v>
          </cell>
          <cell r="H100">
            <v>0.66487146170068645</v>
          </cell>
          <cell r="I100">
            <v>970.17924000000005</v>
          </cell>
          <cell r="K100">
            <v>0.99058595401115324</v>
          </cell>
        </row>
        <row r="101">
          <cell r="A101">
            <v>0.90689755460502086</v>
          </cell>
          <cell r="C101">
            <v>0.57853310463375929</v>
          </cell>
          <cell r="E101">
            <v>0.51381531458731999</v>
          </cell>
          <cell r="H101">
            <v>0.66641532460870001</v>
          </cell>
          <cell r="I101">
            <v>980.18156999999997</v>
          </cell>
          <cell r="K101">
            <v>0.99715288977582484</v>
          </cell>
        </row>
        <row r="102">
          <cell r="A102">
            <v>0.9120654911236391</v>
          </cell>
          <cell r="C102">
            <v>0.57872991834774712</v>
          </cell>
          <cell r="E102">
            <v>0.51078108467714034</v>
          </cell>
          <cell r="H102">
            <v>0.66719216471617548</v>
          </cell>
          <cell r="I102">
            <v>990.18079999999998</v>
          </cell>
          <cell r="K102">
            <v>0.9984590171564407</v>
          </cell>
        </row>
        <row r="103">
          <cell r="A103">
            <v>0.91267822732274517</v>
          </cell>
          <cell r="C103">
            <v>0.57407423692886828</v>
          </cell>
          <cell r="E103">
            <v>0.50994729403079808</v>
          </cell>
          <cell r="H103">
            <v>0.66556658609413721</v>
          </cell>
          <cell r="I103">
            <v>1000.1822</v>
          </cell>
          <cell r="K103">
            <v>0.99749832329710997</v>
          </cell>
        </row>
        <row r="104">
          <cell r="A104">
            <v>0.92067503866493106</v>
          </cell>
          <cell r="C104">
            <v>0.57764219464442246</v>
          </cell>
          <cell r="E104">
            <v>0.51498994956860389</v>
          </cell>
          <cell r="H104">
            <v>0.6711023942926525</v>
          </cell>
          <cell r="I104">
            <v>1010.1845</v>
          </cell>
          <cell r="K104">
            <v>1.0057262465236267</v>
          </cell>
        </row>
        <row r="105">
          <cell r="A105">
            <v>0.92382150021145337</v>
          </cell>
          <cell r="C105">
            <v>0.57836613739906617</v>
          </cell>
          <cell r="E105">
            <v>0.50979751669927531</v>
          </cell>
          <cell r="H105">
            <v>0.67066171810326491</v>
          </cell>
          <cell r="I105">
            <v>1020.1842</v>
          </cell>
          <cell r="K105">
            <v>1.0015563641497456</v>
          </cell>
        </row>
        <row r="106">
          <cell r="A106">
            <v>0.93054249083059326</v>
          </cell>
          <cell r="C106">
            <v>0.57777276128599442</v>
          </cell>
          <cell r="E106">
            <v>0.51152041243343072</v>
          </cell>
          <cell r="H106">
            <v>0.67327855485000609</v>
          </cell>
          <cell r="I106">
            <v>1030.1833999999999</v>
          </cell>
          <cell r="K106">
            <v>1.0032577598470738</v>
          </cell>
        </row>
        <row r="107">
          <cell r="A107">
            <v>0.93661176574007421</v>
          </cell>
          <cell r="C107">
            <v>0.5720267488145292</v>
          </cell>
          <cell r="E107">
            <v>0.51302753490113751</v>
          </cell>
          <cell r="H107">
            <v>0.67388868315191353</v>
          </cell>
          <cell r="I107">
            <v>1040.1857</v>
          </cell>
          <cell r="K107">
            <v>1.0028905933308345</v>
          </cell>
        </row>
        <row r="108">
          <cell r="A108">
            <v>0.94117682770691191</v>
          </cell>
          <cell r="C108">
            <v>0.57281556401224853</v>
          </cell>
          <cell r="E108">
            <v>0.51206138671520407</v>
          </cell>
          <cell r="H108">
            <v>0.67535125947812158</v>
          </cell>
          <cell r="I108">
            <v>1050.1849999999999</v>
          </cell>
          <cell r="K108">
            <v>1.0028018224314397</v>
          </cell>
        </row>
        <row r="109">
          <cell r="A109">
            <v>0.94231554166287013</v>
          </cell>
          <cell r="C109">
            <v>0.57439767905443739</v>
          </cell>
          <cell r="E109">
            <v>0.50980257425141962</v>
          </cell>
          <cell r="H109">
            <v>0.67550526498957575</v>
          </cell>
          <cell r="I109">
            <v>1060.1863000000001</v>
          </cell>
          <cell r="K109">
            <v>1.0054945511428952</v>
          </cell>
        </row>
        <row r="110">
          <cell r="A110">
            <v>0.94223223273623291</v>
          </cell>
          <cell r="C110">
            <v>0.57286093267586125</v>
          </cell>
          <cell r="E110">
            <v>0.50824037138660472</v>
          </cell>
          <cell r="H110">
            <v>0.67444451226623292</v>
          </cell>
          <cell r="I110">
            <v>1070.1913</v>
          </cell>
          <cell r="K110">
            <v>1.0055834552494618</v>
          </cell>
        </row>
        <row r="111">
          <cell r="A111">
            <v>0.95092530193142843</v>
          </cell>
          <cell r="C111">
            <v>0.570006681225666</v>
          </cell>
          <cell r="E111">
            <v>0.51004337529258126</v>
          </cell>
          <cell r="H111">
            <v>0.67699178614989197</v>
          </cell>
          <cell r="I111">
            <v>1080.1936000000001</v>
          </cell>
          <cell r="K111">
            <v>1.0050191435192199</v>
          </cell>
        </row>
        <row r="112">
          <cell r="A112">
            <v>0.94894463584583866</v>
          </cell>
          <cell r="C112">
            <v>0.57391467395574913</v>
          </cell>
          <cell r="E112">
            <v>0.51143151350792826</v>
          </cell>
          <cell r="H112">
            <v>0.67809694110317198</v>
          </cell>
          <cell r="I112">
            <v>1090.1932999999999</v>
          </cell>
          <cell r="K112">
            <v>1.0078719473869486</v>
          </cell>
        </row>
        <row r="113">
          <cell r="A113">
            <v>0.94999819241324879</v>
          </cell>
          <cell r="C113">
            <v>0.57401452297740974</v>
          </cell>
          <cell r="E113">
            <v>0.51281334927336786</v>
          </cell>
          <cell r="H113">
            <v>0.67894202155467553</v>
          </cell>
          <cell r="I113">
            <v>1100.1941999999999</v>
          </cell>
          <cell r="K113">
            <v>1.0052932554923411</v>
          </cell>
        </row>
        <row r="114">
          <cell r="A114">
            <v>0.95754304843184457</v>
          </cell>
          <cell r="C114">
            <v>0.57168720816054952</v>
          </cell>
          <cell r="E114">
            <v>0.51003446189783574</v>
          </cell>
          <cell r="H114">
            <v>0.67975490616340994</v>
          </cell>
          <cell r="I114">
            <v>1110.1934000000001</v>
          </cell>
          <cell r="K114">
            <v>1.0070062788480003</v>
          </cell>
        </row>
        <row r="115">
          <cell r="A115">
            <v>0.96762475704994066</v>
          </cell>
          <cell r="C115">
            <v>0.57107367102524931</v>
          </cell>
          <cell r="E115">
            <v>0.51428621829855437</v>
          </cell>
          <cell r="H115">
            <v>0.68432821545791478</v>
          </cell>
          <cell r="I115">
            <v>1120.1957</v>
          </cell>
          <cell r="K115">
            <v>1.0107445853957158</v>
          </cell>
        </row>
        <row r="116">
          <cell r="A116">
            <v>0.9730676584608301</v>
          </cell>
          <cell r="C116">
            <v>0.57734000346021397</v>
          </cell>
          <cell r="E116">
            <v>0.51088168958845892</v>
          </cell>
          <cell r="H116">
            <v>0.68709645050316759</v>
          </cell>
          <cell r="I116">
            <v>1130.1949999999999</v>
          </cell>
          <cell r="K116">
            <v>1.016125515065941</v>
          </cell>
        </row>
        <row r="117">
          <cell r="A117">
            <v>0.96084524581895492</v>
          </cell>
          <cell r="C117">
            <v>0.57192085815383864</v>
          </cell>
          <cell r="E117">
            <v>0.51451628311568232</v>
          </cell>
          <cell r="H117">
            <v>0.68242746236282537</v>
          </cell>
          <cell r="I117">
            <v>1140.1985</v>
          </cell>
          <cell r="K117">
            <v>1.0122004397335906</v>
          </cell>
        </row>
        <row r="118">
          <cell r="A118">
            <v>0.96704354113706925</v>
          </cell>
          <cell r="C118">
            <v>0.57234498607367101</v>
          </cell>
          <cell r="E118">
            <v>0.51172086605940892</v>
          </cell>
          <cell r="H118">
            <v>0.68370313109004976</v>
          </cell>
          <cell r="I118">
            <v>1150.1953000000001</v>
          </cell>
          <cell r="K118">
            <v>1.0103173780613195</v>
          </cell>
        </row>
        <row r="119">
          <cell r="A119">
            <v>0.96089841152597089</v>
          </cell>
          <cell r="C119">
            <v>0.57180733726517707</v>
          </cell>
          <cell r="E119">
            <v>0.51095076403508788</v>
          </cell>
          <cell r="H119">
            <v>0.68121883760874535</v>
          </cell>
          <cell r="I119">
            <v>1160.1967</v>
          </cell>
          <cell r="K119">
            <v>1.0076731885219981</v>
          </cell>
        </row>
        <row r="120">
          <cell r="A120">
            <v>0.96734098736182317</v>
          </cell>
          <cell r="C120">
            <v>0.57112189263447755</v>
          </cell>
          <cell r="E120">
            <v>0.51245970154400344</v>
          </cell>
          <cell r="H120">
            <v>0.68364086051343476</v>
          </cell>
          <cell r="I120">
            <v>1170.1990000000001</v>
          </cell>
          <cell r="K120">
            <v>1.0096794574743484</v>
          </cell>
        </row>
        <row r="121">
          <cell r="A121">
            <v>0.95852490235991583</v>
          </cell>
          <cell r="C121">
            <v>0.57359257803913066</v>
          </cell>
          <cell r="E121">
            <v>0.51239204675941075</v>
          </cell>
          <cell r="H121">
            <v>0.68150317571948571</v>
          </cell>
          <cell r="I121">
            <v>1180.1983</v>
          </cell>
          <cell r="K121">
            <v>1.0060556395611844</v>
          </cell>
        </row>
        <row r="122">
          <cell r="A122">
            <v>0.96217514745213761</v>
          </cell>
          <cell r="C122">
            <v>0.57358582065218511</v>
          </cell>
          <cell r="E122">
            <v>0.511083487163289</v>
          </cell>
          <cell r="H122">
            <v>0.68228148508920394</v>
          </cell>
          <cell r="I122">
            <v>1190.1995999999999</v>
          </cell>
          <cell r="K122">
            <v>1.0009759773282025</v>
          </cell>
        </row>
        <row r="123">
          <cell r="A123">
            <v>0.9651386914038762</v>
          </cell>
          <cell r="C123">
            <v>0.57390162792592359</v>
          </cell>
          <cell r="E123">
            <v>0.50958161174284833</v>
          </cell>
          <cell r="H123">
            <v>0.68287397702421604</v>
          </cell>
          <cell r="I123">
            <v>1200.2008000000001</v>
          </cell>
          <cell r="K123">
            <v>1.0066942821771958</v>
          </cell>
        </row>
        <row r="124">
          <cell r="A124">
            <v>0.95801738930418834</v>
          </cell>
          <cell r="C124">
            <v>0.57119296826201937</v>
          </cell>
          <cell r="E124">
            <v>0.51076666847652707</v>
          </cell>
          <cell r="H124">
            <v>0.67999234201424485</v>
          </cell>
          <cell r="I124">
            <v>1210.2016000000001</v>
          </cell>
          <cell r="K124">
            <v>1.0006287254159558</v>
          </cell>
        </row>
        <row r="125">
          <cell r="A125">
            <v>0.97238434986047573</v>
          </cell>
          <cell r="C125">
            <v>0.5725146181439944</v>
          </cell>
          <cell r="E125">
            <v>0.50737839521444938</v>
          </cell>
          <cell r="H125">
            <v>0.6840924544063065</v>
          </cell>
          <cell r="I125">
            <v>1220.2009</v>
          </cell>
          <cell r="K125">
            <v>1.0045555132775559</v>
          </cell>
        </row>
        <row r="126">
          <cell r="A126">
            <v>0.94938544810380732</v>
          </cell>
          <cell r="C126">
            <v>0.56663680502312519</v>
          </cell>
          <cell r="E126">
            <v>0.50751746422441435</v>
          </cell>
          <cell r="H126">
            <v>0.67451323911711558</v>
          </cell>
          <cell r="I126">
            <v>1230.2031999999999</v>
          </cell>
          <cell r="K126">
            <v>0.99295339329525334</v>
          </cell>
        </row>
        <row r="127">
          <cell r="A127">
            <v>0.9593620914779617</v>
          </cell>
          <cell r="C127">
            <v>0.57035146407294213</v>
          </cell>
          <cell r="E127">
            <v>0.50939925767969718</v>
          </cell>
          <cell r="H127">
            <v>0.67970427107686693</v>
          </cell>
          <cell r="I127">
            <v>1240.2023999999999</v>
          </cell>
          <cell r="K127">
            <v>1.000722931075378</v>
          </cell>
        </row>
        <row r="128">
          <cell r="A128">
            <v>0.96193149291723878</v>
          </cell>
          <cell r="C128">
            <v>0.56828886324935646</v>
          </cell>
          <cell r="E128">
            <v>0.51020260699317932</v>
          </cell>
          <cell r="H128">
            <v>0.68014098771992482</v>
          </cell>
          <cell r="I128">
            <v>1250.2038</v>
          </cell>
          <cell r="K128">
            <v>0.9995438923551756</v>
          </cell>
        </row>
        <row r="129">
          <cell r="A129">
            <v>0.95727201144639829</v>
          </cell>
          <cell r="C129">
            <v>0.57030531629062398</v>
          </cell>
          <cell r="E129">
            <v>0.51018779508848477</v>
          </cell>
          <cell r="H129">
            <v>0.67925504094183575</v>
          </cell>
          <cell r="I129">
            <v>1260.2061000000001</v>
          </cell>
          <cell r="K129">
            <v>0.99923944922158792</v>
          </cell>
        </row>
        <row r="130">
          <cell r="A130">
            <v>0.95063496522003232</v>
          </cell>
          <cell r="C130">
            <v>0.57011339260840865</v>
          </cell>
          <cell r="E130">
            <v>0.50737375494113124</v>
          </cell>
          <cell r="H130">
            <v>0.67604070425652407</v>
          </cell>
          <cell r="I130">
            <v>1270.2041999999999</v>
          </cell>
          <cell r="K130">
            <v>0.99410305610527017</v>
          </cell>
        </row>
        <row r="131">
          <cell r="A131">
            <v>0.95855033506034537</v>
          </cell>
          <cell r="C131">
            <v>0.57357516243067896</v>
          </cell>
          <cell r="E131">
            <v>0.51102392635454086</v>
          </cell>
          <cell r="H131">
            <v>0.68104980794852177</v>
          </cell>
          <cell r="I131">
            <v>1280.2089000000001</v>
          </cell>
          <cell r="K131">
            <v>0.9978560206265854</v>
          </cell>
        </row>
        <row r="132">
          <cell r="A132">
            <v>0.96362390420968735</v>
          </cell>
          <cell r="C132">
            <v>0.57287496425697437</v>
          </cell>
          <cell r="E132">
            <v>0.50849231269402528</v>
          </cell>
          <cell r="H132">
            <v>0.68166372705356226</v>
          </cell>
          <cell r="I132">
            <v>1290.2057</v>
          </cell>
          <cell r="K132">
            <v>0.99964178639554757</v>
          </cell>
        </row>
        <row r="133">
          <cell r="A133">
            <v>0.96142981220258306</v>
          </cell>
          <cell r="C133">
            <v>0.57184202338135082</v>
          </cell>
          <cell r="E133">
            <v>0.50511737336866513</v>
          </cell>
          <cell r="H133">
            <v>0.67946306965086622</v>
          </cell>
          <cell r="I133">
            <v>1300.2071000000001</v>
          </cell>
          <cell r="K133">
            <v>0.99954824257634578</v>
          </cell>
        </row>
        <row r="134">
          <cell r="A134">
            <v>0.9663936943532101</v>
          </cell>
          <cell r="C134">
            <v>0.57033929205946954</v>
          </cell>
          <cell r="E134">
            <v>0.50570145305597647</v>
          </cell>
          <cell r="H134">
            <v>0.68081147982288537</v>
          </cell>
          <cell r="I134">
            <v>1310.2094</v>
          </cell>
          <cell r="K134">
            <v>0.99697498080788138</v>
          </cell>
        </row>
        <row r="135">
          <cell r="A135">
            <v>0.95777765113829483</v>
          </cell>
          <cell r="C135">
            <v>0.57350831417749082</v>
          </cell>
          <cell r="E135">
            <v>0.50555802983378073</v>
          </cell>
          <cell r="H135">
            <v>0.67894799838318887</v>
          </cell>
          <cell r="I135">
            <v>1320.2086999999999</v>
          </cell>
          <cell r="K135">
            <v>0.99258852031549982</v>
          </cell>
        </row>
        <row r="136">
          <cell r="A136">
            <v>0.95393012977837999</v>
          </cell>
          <cell r="C136">
            <v>0.56989942918898329</v>
          </cell>
          <cell r="E136">
            <v>0.5078827352066726</v>
          </cell>
          <cell r="H136">
            <v>0.67723743139134529</v>
          </cell>
          <cell r="I136">
            <v>1330.21</v>
          </cell>
          <cell r="K136">
            <v>0.99415204849265804</v>
          </cell>
        </row>
        <row r="137">
          <cell r="A137">
            <v>0.96248073940129741</v>
          </cell>
          <cell r="C137">
            <v>0.5797462586257871</v>
          </cell>
          <cell r="E137">
            <v>0.50554080377167154</v>
          </cell>
          <cell r="H137">
            <v>0.68258926726625191</v>
          </cell>
          <cell r="I137">
            <v>1340.2112</v>
          </cell>
          <cell r="K137">
            <v>0.99776748686811345</v>
          </cell>
        </row>
        <row r="138">
          <cell r="A138">
            <v>0.95962003840670362</v>
          </cell>
          <cell r="C138">
            <v>0.57275267912472272</v>
          </cell>
          <cell r="E138">
            <v>0.50198320707350097</v>
          </cell>
          <cell r="H138">
            <v>0.67811864153497581</v>
          </cell>
          <cell r="I138">
            <v>1350.2103999999999</v>
          </cell>
          <cell r="K138">
            <v>0.99516506288074369</v>
          </cell>
        </row>
        <row r="139">
          <cell r="A139">
            <v>0.9638380429083937</v>
          </cell>
          <cell r="C139">
            <v>0.57752418374671954</v>
          </cell>
          <cell r="E139">
            <v>0.50731952179632345</v>
          </cell>
          <cell r="H139">
            <v>0.6828939161504789</v>
          </cell>
          <cell r="I139">
            <v>1360.2127</v>
          </cell>
          <cell r="K139">
            <v>1.0052384904689422</v>
          </cell>
        </row>
        <row r="140">
          <cell r="A140">
            <v>0.95968409845676128</v>
          </cell>
          <cell r="C140">
            <v>0.57673378630525496</v>
          </cell>
          <cell r="E140">
            <v>0.50663091148853157</v>
          </cell>
          <cell r="H140">
            <v>0.68101626541684934</v>
          </cell>
          <cell r="I140">
            <v>1370.2119</v>
          </cell>
          <cell r="K140">
            <v>0.99707843057378953</v>
          </cell>
        </row>
        <row r="141">
          <cell r="A141">
            <v>0.95777539768525499</v>
          </cell>
          <cell r="C141">
            <v>0.57388583010890371</v>
          </cell>
          <cell r="E141">
            <v>0.50804477636272172</v>
          </cell>
          <cell r="H141">
            <v>0.67990200138562684</v>
          </cell>
          <cell r="I141">
            <v>1380.2132999999999</v>
          </cell>
          <cell r="K141">
            <v>0.99650703071468039</v>
          </cell>
        </row>
        <row r="142">
          <cell r="A142">
            <v>0.95565288559427131</v>
          </cell>
          <cell r="C142">
            <v>0.57611027696084849</v>
          </cell>
          <cell r="E142">
            <v>0.50612620161774224</v>
          </cell>
          <cell r="H142">
            <v>0.67929645472428735</v>
          </cell>
          <cell r="I142">
            <v>1390.2145</v>
          </cell>
          <cell r="K142">
            <v>0.9969082431923868</v>
          </cell>
        </row>
        <row r="143">
          <cell r="A143">
            <v>0.95630804164977812</v>
          </cell>
          <cell r="C143">
            <v>0.58020958273295353</v>
          </cell>
          <cell r="E143">
            <v>0.50712569313854738</v>
          </cell>
          <cell r="H143">
            <v>0.68121443917375968</v>
          </cell>
          <cell r="I143">
            <v>1400.2153000000001</v>
          </cell>
          <cell r="K143">
            <v>0.99859596980810283</v>
          </cell>
        </row>
        <row r="144">
          <cell r="A144">
            <v>0.96284585660486544</v>
          </cell>
          <cell r="C144">
            <v>0.57598717320566961</v>
          </cell>
          <cell r="E144">
            <v>0.50662880560448942</v>
          </cell>
          <cell r="H144">
            <v>0.68182061180500819</v>
          </cell>
          <cell r="I144">
            <v>1410.2146</v>
          </cell>
          <cell r="K144">
            <v>0.99589497675139182</v>
          </cell>
        </row>
        <row r="145">
          <cell r="A145">
            <v>0.96560574532276711</v>
          </cell>
          <cell r="C145">
            <v>0.58128712471362531</v>
          </cell>
          <cell r="E145">
            <v>0.50639855856826466</v>
          </cell>
          <cell r="H145">
            <v>0.6844304762015524</v>
          </cell>
          <cell r="I145">
            <v>1420.2168999999999</v>
          </cell>
          <cell r="K145">
            <v>1.0001586602662615</v>
          </cell>
        </row>
        <row r="146">
          <cell r="A146">
            <v>0.95851824164390464</v>
          </cell>
          <cell r="C146">
            <v>0.57799876649573312</v>
          </cell>
          <cell r="E146">
            <v>0.5028751421123302</v>
          </cell>
          <cell r="H146">
            <v>0.67979738341732265</v>
          </cell>
          <cell r="I146">
            <v>1430.2161000000001</v>
          </cell>
          <cell r="K146">
            <v>0.9968877405971972</v>
          </cell>
        </row>
        <row r="147">
          <cell r="A147">
            <v>0.96144909645285337</v>
          </cell>
          <cell r="C147">
            <v>0.57918033107374045</v>
          </cell>
          <cell r="E147">
            <v>0.5055218204248908</v>
          </cell>
          <cell r="H147">
            <v>0.6820504159838281</v>
          </cell>
          <cell r="I147">
            <v>1440.2175</v>
          </cell>
          <cell r="K147">
            <v>1.0015654293941365</v>
          </cell>
        </row>
        <row r="148">
          <cell r="A148">
            <v>0.95696490885435681</v>
          </cell>
          <cell r="C148">
            <v>0.580331723571055</v>
          </cell>
          <cell r="E148">
            <v>0.50446722576429226</v>
          </cell>
          <cell r="H148">
            <v>0.68058795272990136</v>
          </cell>
          <cell r="I148">
            <v>1450.2198000000001</v>
          </cell>
          <cell r="K148">
            <v>1.0016570935909082</v>
          </cell>
        </row>
        <row r="149">
          <cell r="A149">
            <v>0.96536877511795161</v>
          </cell>
          <cell r="C149">
            <v>0.58136951135001147</v>
          </cell>
          <cell r="E149">
            <v>0.50622761373104042</v>
          </cell>
          <cell r="H149">
            <v>0.68432196673300127</v>
          </cell>
          <cell r="I149">
            <v>1460.2194999999999</v>
          </cell>
          <cell r="K149">
            <v>1.0012582553035718</v>
          </cell>
        </row>
        <row r="150">
          <cell r="A150">
            <v>0.96313015603995644</v>
          </cell>
          <cell r="C150">
            <v>0.58030117804400028</v>
          </cell>
          <cell r="E150">
            <v>0.5081044550386199</v>
          </cell>
          <cell r="H150">
            <v>0.6838452630408588</v>
          </cell>
          <cell r="I150">
            <v>1470.2199000000001</v>
          </cell>
          <cell r="K150">
            <v>0.99833214676165283</v>
          </cell>
        </row>
        <row r="151">
          <cell r="A151">
            <v>0.95852028875877215</v>
          </cell>
          <cell r="C151">
            <v>0.58050516297286814</v>
          </cell>
          <cell r="E151">
            <v>0.50770580988590508</v>
          </cell>
          <cell r="H151">
            <v>0.68224375387251512</v>
          </cell>
          <cell r="I151">
            <v>1480.221</v>
          </cell>
          <cell r="K151">
            <v>0.9962895783070036</v>
          </cell>
        </row>
        <row r="152">
          <cell r="A152">
            <v>0.94998247866033958</v>
          </cell>
          <cell r="C152">
            <v>0.57874881935255251</v>
          </cell>
          <cell r="E152">
            <v>0.50627652456526229</v>
          </cell>
          <cell r="H152">
            <v>0.67833594085938476</v>
          </cell>
          <cell r="I152">
            <v>1490.2203</v>
          </cell>
          <cell r="K152">
            <v>0.99483390597271004</v>
          </cell>
        </row>
        <row r="153">
          <cell r="A153">
            <v>0.95153245000083331</v>
          </cell>
          <cell r="C153">
            <v>0.5841896508311516</v>
          </cell>
          <cell r="E153">
            <v>0.50457134092702005</v>
          </cell>
          <cell r="H153">
            <v>0.68009781391966817</v>
          </cell>
          <cell r="I153">
            <v>1500.2238</v>
          </cell>
          <cell r="K153">
            <v>0.99779186857786661</v>
          </cell>
        </row>
        <row r="154">
          <cell r="A154">
            <v>0.95304879528393172</v>
          </cell>
          <cell r="C154">
            <v>0.58148599710075</v>
          </cell>
          <cell r="E154">
            <v>0.50309839878957674</v>
          </cell>
          <cell r="H154">
            <v>0.67921106372475271</v>
          </cell>
          <cell r="I154">
            <v>1510.2247</v>
          </cell>
          <cell r="K154">
            <v>0.99555262710312853</v>
          </cell>
        </row>
        <row r="155">
          <cell r="A155">
            <v>0.95878703351492078</v>
          </cell>
          <cell r="C155">
            <v>0.58114461883215229</v>
          </cell>
          <cell r="E155">
            <v>0.5039297993807319</v>
          </cell>
          <cell r="H155">
            <v>0.68128715057593503</v>
          </cell>
          <cell r="I155">
            <v>1520.2239</v>
          </cell>
          <cell r="K155">
            <v>0.99594454822267009</v>
          </cell>
        </row>
        <row r="156">
          <cell r="A156">
            <v>0.95425263939518268</v>
          </cell>
          <cell r="C156">
            <v>0.58333043082053748</v>
          </cell>
          <cell r="E156">
            <v>0.50515002994901947</v>
          </cell>
          <cell r="H156">
            <v>0.68091103338824654</v>
          </cell>
          <cell r="I156">
            <v>1530.2229</v>
          </cell>
          <cell r="K156">
            <v>0.99800791246163789</v>
          </cell>
        </row>
        <row r="157">
          <cell r="A157">
            <v>0.95312904292640055</v>
          </cell>
          <cell r="C157">
            <v>0.57977120956032091</v>
          </cell>
          <cell r="E157">
            <v>0.503795359823908</v>
          </cell>
          <cell r="H157">
            <v>0.67889853743687656</v>
          </cell>
          <cell r="I157">
            <v>1540.2252000000001</v>
          </cell>
          <cell r="K157">
            <v>0.99654330005301039</v>
          </cell>
        </row>
        <row r="158">
          <cell r="A158">
            <v>0.96343116690964825</v>
          </cell>
          <cell r="C158">
            <v>0.58010497573880171</v>
          </cell>
          <cell r="E158">
            <v>0.50497952361757248</v>
          </cell>
          <cell r="H158">
            <v>0.68283855542200744</v>
          </cell>
          <cell r="I158">
            <v>1550.2244000000001</v>
          </cell>
          <cell r="K158">
            <v>1.002282689346192</v>
          </cell>
        </row>
        <row r="159">
          <cell r="A159">
            <v>0.97078970277302568</v>
          </cell>
          <cell r="C159">
            <v>0.58118956716406822</v>
          </cell>
          <cell r="E159">
            <v>0.50700991016867303</v>
          </cell>
          <cell r="H159">
            <v>0.68632972670192227</v>
          </cell>
          <cell r="I159">
            <v>1560.2280000000001</v>
          </cell>
          <cell r="K159">
            <v>1.0077111342449561</v>
          </cell>
        </row>
        <row r="160">
          <cell r="A160">
            <v>0.9745168921696501</v>
          </cell>
          <cell r="C160">
            <v>0.58410404939821836</v>
          </cell>
          <cell r="E160">
            <v>0.50785918970035915</v>
          </cell>
          <cell r="H160">
            <v>0.68882671042274257</v>
          </cell>
          <cell r="I160">
            <v>1570.2288000000001</v>
          </cell>
          <cell r="K160">
            <v>1.0075016196784148</v>
          </cell>
        </row>
        <row r="161">
          <cell r="A161">
            <v>0.97232759019877668</v>
          </cell>
          <cell r="C161">
            <v>0.58129515246571428</v>
          </cell>
          <cell r="E161">
            <v>0.50738632460456878</v>
          </cell>
          <cell r="H161">
            <v>0.68700302242302003</v>
          </cell>
          <cell r="I161">
            <v>1580.2281</v>
          </cell>
          <cell r="K161">
            <v>1.0090924819979556</v>
          </cell>
        </row>
        <row r="162">
          <cell r="A162">
            <v>0.97861691098737835</v>
          </cell>
          <cell r="C162">
            <v>0.58623571365630867</v>
          </cell>
          <cell r="E162">
            <v>0.50783223976382086</v>
          </cell>
          <cell r="H162">
            <v>0.69089495480250263</v>
          </cell>
          <cell r="I162">
            <v>1590.2292</v>
          </cell>
          <cell r="K162">
            <v>1.0116458475480956</v>
          </cell>
        </row>
        <row r="163">
          <cell r="A163">
            <v>0.97402534657160167</v>
          </cell>
          <cell r="C163">
            <v>0.58516964608460964</v>
          </cell>
          <cell r="E163">
            <v>0.5084729015256152</v>
          </cell>
          <cell r="H163">
            <v>0.68922263139394213</v>
          </cell>
          <cell r="I163">
            <v>1600.2301</v>
          </cell>
          <cell r="K163">
            <v>1.0109605503794941</v>
          </cell>
        </row>
        <row r="164">
          <cell r="A164">
            <v>0.9760927611506216</v>
          </cell>
          <cell r="C164">
            <v>0.59031677552317774</v>
          </cell>
          <cell r="E164">
            <v>0.51147449908655751</v>
          </cell>
          <cell r="H164">
            <v>0.69262801192011902</v>
          </cell>
          <cell r="I164">
            <v>1610.2293</v>
          </cell>
          <cell r="K164">
            <v>1.01145131010393</v>
          </cell>
        </row>
        <row r="165">
          <cell r="A165">
            <v>0.98211145030915448</v>
          </cell>
          <cell r="C165">
            <v>0.58780035983811796</v>
          </cell>
          <cell r="E165">
            <v>0.50654714947633894</v>
          </cell>
          <cell r="H165">
            <v>0.69215298654120383</v>
          </cell>
          <cell r="I165">
            <v>1620.2316000000001</v>
          </cell>
          <cell r="K165">
            <v>1.0131768622551109</v>
          </cell>
        </row>
        <row r="166">
          <cell r="A166">
            <v>0.98734914196783818</v>
          </cell>
          <cell r="C166">
            <v>0.58596474079901684</v>
          </cell>
          <cell r="E166">
            <v>0.50747352861711403</v>
          </cell>
          <cell r="H166">
            <v>0.69359580379465635</v>
          </cell>
          <cell r="I166">
            <v>1630.2308</v>
          </cell>
          <cell r="K166">
            <v>1.0129820855333103</v>
          </cell>
        </row>
        <row r="167">
          <cell r="A167">
            <v>0.98216645933124502</v>
          </cell>
          <cell r="C167">
            <v>0.58446252798895715</v>
          </cell>
          <cell r="E167">
            <v>0.50789483580702</v>
          </cell>
          <cell r="H167">
            <v>0.69150794104240731</v>
          </cell>
          <cell r="I167">
            <v>1640.2321999999999</v>
          </cell>
          <cell r="K167">
            <v>1.0096507506012382</v>
          </cell>
        </row>
        <row r="168">
          <cell r="A168">
            <v>0.98697897462208872</v>
          </cell>
          <cell r="C168">
            <v>0.58679840678297501</v>
          </cell>
          <cell r="E168">
            <v>0.50521694477163059</v>
          </cell>
          <cell r="H168">
            <v>0.69299810872556478</v>
          </cell>
          <cell r="I168">
            <v>1650.2333000000001</v>
          </cell>
          <cell r="K168">
            <v>1.0103168291915048</v>
          </cell>
        </row>
        <row r="169">
          <cell r="A169">
            <v>0.98977063348161565</v>
          </cell>
          <cell r="C169">
            <v>0.58804079546381127</v>
          </cell>
          <cell r="E169">
            <v>0.50621159065323196</v>
          </cell>
          <cell r="H169">
            <v>0.69467433986621963</v>
          </cell>
          <cell r="I169">
            <v>1660.2338</v>
          </cell>
          <cell r="K169">
            <v>1.0154337211630116</v>
          </cell>
        </row>
        <row r="170">
          <cell r="A170">
            <v>0.98768049892730281</v>
          </cell>
          <cell r="C170">
            <v>0.58675672282987612</v>
          </cell>
          <cell r="E170">
            <v>0.50514527066125925</v>
          </cell>
          <cell r="H170">
            <v>0.69319416413947943</v>
          </cell>
          <cell r="I170">
            <v>1670.2675999999999</v>
          </cell>
          <cell r="K170">
            <v>1.0095011997624348</v>
          </cell>
        </row>
        <row r="171">
          <cell r="A171">
            <v>0.99443373087234277</v>
          </cell>
          <cell r="C171">
            <v>0.58826445450005305</v>
          </cell>
          <cell r="E171">
            <v>0.50631389610899913</v>
          </cell>
          <cell r="H171">
            <v>0.69633736049379824</v>
          </cell>
          <cell r="I171">
            <v>1680.2435</v>
          </cell>
          <cell r="K171">
            <v>1.0149446097315036</v>
          </cell>
        </row>
        <row r="172">
          <cell r="A172">
            <v>1.0045973655471832</v>
          </cell>
          <cell r="C172">
            <v>0.58580353497729087</v>
          </cell>
          <cell r="E172">
            <v>0.50657884227425165</v>
          </cell>
          <cell r="H172">
            <v>0.69899324759957526</v>
          </cell>
          <cell r="I172">
            <v>1690.2428</v>
          </cell>
          <cell r="K172">
            <v>1.0173289700925665</v>
          </cell>
        </row>
        <row r="173">
          <cell r="A173">
            <v>0.99201831663254936</v>
          </cell>
          <cell r="C173">
            <v>0.58700215120680221</v>
          </cell>
          <cell r="E173">
            <v>0.50648658888976705</v>
          </cell>
          <cell r="H173">
            <v>0.69516901890970617</v>
          </cell>
          <cell r="I173">
            <v>1700.2442000000001</v>
          </cell>
          <cell r="K173">
            <v>1.0164933638099249</v>
          </cell>
        </row>
        <row r="174">
          <cell r="A174">
            <v>1.00831715478502</v>
          </cell>
          <cell r="C174">
            <v>0.58143868063506654</v>
          </cell>
          <cell r="E174">
            <v>0.5067066917612284</v>
          </cell>
          <cell r="H174">
            <v>0.69882084239377174</v>
          </cell>
          <cell r="I174">
            <v>1710.2465</v>
          </cell>
          <cell r="K174">
            <v>1.0195742267250663</v>
          </cell>
        </row>
        <row r="175">
          <cell r="A175">
            <v>1.0087448417342582</v>
          </cell>
          <cell r="C175">
            <v>0.5815812691754052</v>
          </cell>
          <cell r="E175">
            <v>0.50732068353695459</v>
          </cell>
          <cell r="H175">
            <v>0.69921559814887269</v>
          </cell>
          <cell r="I175">
            <v>1720.2456999999999</v>
          </cell>
          <cell r="K175">
            <v>1.0183912678612514</v>
          </cell>
        </row>
        <row r="176">
          <cell r="A176">
            <v>1.0122216540296336</v>
          </cell>
          <cell r="C176">
            <v>0.58203294163590413</v>
          </cell>
          <cell r="E176">
            <v>0.50720337434394536</v>
          </cell>
          <cell r="H176">
            <v>0.70048599000316092</v>
          </cell>
          <cell r="I176">
            <v>1730.2467999999999</v>
          </cell>
          <cell r="K176">
            <v>1.0166802841007556</v>
          </cell>
        </row>
        <row r="177">
          <cell r="A177">
            <v>1.0123257769223075</v>
          </cell>
          <cell r="C177">
            <v>0.58063693246336689</v>
          </cell>
          <cell r="E177">
            <v>0.50914500505191074</v>
          </cell>
          <cell r="H177">
            <v>0.70070257147919512</v>
          </cell>
          <cell r="I177">
            <v>1740.2461000000001</v>
          </cell>
          <cell r="K177">
            <v>1.0182678589969651</v>
          </cell>
        </row>
        <row r="178">
          <cell r="A178">
            <v>1.015026153375995</v>
          </cell>
          <cell r="C178">
            <v>0.57953026478182124</v>
          </cell>
          <cell r="E178">
            <v>0.50642911910669608</v>
          </cell>
          <cell r="H178">
            <v>0.70032851242150418</v>
          </cell>
          <cell r="I178">
            <v>1750.2474</v>
          </cell>
          <cell r="K178">
            <v>1.0172732486168363</v>
          </cell>
        </row>
        <row r="179">
          <cell r="A179">
            <v>1.0124034106310269</v>
          </cell>
          <cell r="C179">
            <v>0.58163588377391717</v>
          </cell>
          <cell r="E179">
            <v>0.50619466226825982</v>
          </cell>
          <cell r="H179">
            <v>0.70007798555773471</v>
          </cell>
          <cell r="I179">
            <v>1760.2498000000001</v>
          </cell>
          <cell r="K179">
            <v>1.0150693898167515</v>
          </cell>
        </row>
        <row r="180">
          <cell r="A180">
            <v>1.0175537624724225</v>
          </cell>
          <cell r="C180">
            <v>0.57912772037767324</v>
          </cell>
          <cell r="E180">
            <v>0.50869719471467267</v>
          </cell>
          <cell r="H180">
            <v>0.70179289252158938</v>
          </cell>
          <cell r="I180">
            <v>1770.249</v>
          </cell>
          <cell r="K180">
            <v>1.0136141054986325</v>
          </cell>
        </row>
        <row r="181">
          <cell r="A181">
            <v>1.0187315835918322</v>
          </cell>
          <cell r="C181">
            <v>0.57943461106122196</v>
          </cell>
          <cell r="E181">
            <v>0.50913091808061517</v>
          </cell>
          <cell r="H181">
            <v>0.70243237091122313</v>
          </cell>
          <cell r="I181">
            <v>1780.2503999999999</v>
          </cell>
          <cell r="K181">
            <v>1.0131418177775686</v>
          </cell>
        </row>
        <row r="182">
          <cell r="A182">
            <v>1.0220084612425899</v>
          </cell>
          <cell r="C182">
            <v>0.57980325534442467</v>
          </cell>
          <cell r="E182">
            <v>0.51053056038857247</v>
          </cell>
          <cell r="H182">
            <v>0.70411409232519573</v>
          </cell>
          <cell r="I182">
            <v>1790.2493999999999</v>
          </cell>
          <cell r="K182">
            <v>1.0162491926252619</v>
          </cell>
        </row>
        <row r="183">
          <cell r="A183">
            <v>1.0196458154786692</v>
          </cell>
          <cell r="C183">
            <v>0.57810485874864281</v>
          </cell>
          <cell r="E183">
            <v>0.5109810009986373</v>
          </cell>
          <cell r="H183">
            <v>0.7029105584086498</v>
          </cell>
          <cell r="I183">
            <v>1800.2517</v>
          </cell>
          <cell r="K183">
            <v>1.0142618467541924</v>
          </cell>
        </row>
        <row r="184">
          <cell r="A184">
            <v>1.0311363599428494</v>
          </cell>
          <cell r="C184">
            <v>0.57910658918407887</v>
          </cell>
          <cell r="E184">
            <v>0.50827003526496906</v>
          </cell>
          <cell r="H184">
            <v>0.70617099479729906</v>
          </cell>
          <cell r="I184">
            <v>1810.2509</v>
          </cell>
          <cell r="K184">
            <v>1.0168675451444753</v>
          </cell>
        </row>
        <row r="185">
          <cell r="A185">
            <v>1.0340492521429938</v>
          </cell>
          <cell r="C185">
            <v>0.57901379247430307</v>
          </cell>
          <cell r="E185">
            <v>0.50726981536864824</v>
          </cell>
          <cell r="H185">
            <v>0.70677761999531497</v>
          </cell>
          <cell r="I185">
            <v>1820.2544</v>
          </cell>
          <cell r="K185">
            <v>1.0164418494172911</v>
          </cell>
        </row>
        <row r="186">
          <cell r="A186">
            <v>1.0370034966860779</v>
          </cell>
          <cell r="C186">
            <v>0.58088582536199618</v>
          </cell>
          <cell r="E186">
            <v>0.50549166584182015</v>
          </cell>
          <cell r="H186">
            <v>0.70779366262996479</v>
          </cell>
          <cell r="I186">
            <v>1830.2553</v>
          </cell>
          <cell r="K186">
            <v>1.0194683880802629</v>
          </cell>
        </row>
        <row r="187">
          <cell r="A187">
            <v>1.0387544446328387</v>
          </cell>
          <cell r="C187">
            <v>0.5786181704557154</v>
          </cell>
          <cell r="E187">
            <v>0.50650574994251019</v>
          </cell>
          <cell r="H187">
            <v>0.70795945501035484</v>
          </cell>
          <cell r="I187">
            <v>1840.2545</v>
          </cell>
          <cell r="K187">
            <v>1.0206767845820726</v>
          </cell>
        </row>
        <row r="188">
          <cell r="A188">
            <v>1.0399338423580577</v>
          </cell>
          <cell r="C188">
            <v>0.58259582235802787</v>
          </cell>
          <cell r="E188">
            <v>0.50625329764047877</v>
          </cell>
          <cell r="H188">
            <v>0.70959432078552143</v>
          </cell>
          <cell r="I188">
            <v>1850.2535</v>
          </cell>
          <cell r="K188">
            <v>1.0176760523079158</v>
          </cell>
        </row>
        <row r="189">
          <cell r="A189">
            <v>1.0407150280982309</v>
          </cell>
          <cell r="C189">
            <v>0.57756561113035565</v>
          </cell>
          <cell r="E189">
            <v>0.50633266752940764</v>
          </cell>
          <cell r="H189">
            <v>0.7082044355859981</v>
          </cell>
          <cell r="I189">
            <v>1860.2557999999999</v>
          </cell>
          <cell r="K189">
            <v>1.0179559266074034</v>
          </cell>
        </row>
        <row r="190">
          <cell r="A190">
            <v>1.0416937477636732</v>
          </cell>
          <cell r="C190">
            <v>0.57522409559785337</v>
          </cell>
          <cell r="E190">
            <v>0.50696246366805864</v>
          </cell>
          <cell r="H190">
            <v>0.70796010234319506</v>
          </cell>
          <cell r="I190">
            <v>1870.2551000000001</v>
          </cell>
          <cell r="K190">
            <v>1.0175873891307485</v>
          </cell>
        </row>
        <row r="191">
          <cell r="A191">
            <v>1.0451280947770119</v>
          </cell>
          <cell r="C191">
            <v>0.57306448963372503</v>
          </cell>
          <cell r="E191">
            <v>0.50640894163814321</v>
          </cell>
          <cell r="H191">
            <v>0.70820050868296003</v>
          </cell>
          <cell r="I191">
            <v>1880.2585999999999</v>
          </cell>
          <cell r="K191">
            <v>1.0158210016616682</v>
          </cell>
        </row>
        <row r="192">
          <cell r="A192">
            <v>1.0390063908189002</v>
          </cell>
          <cell r="C192">
            <v>0.57255273926989514</v>
          </cell>
          <cell r="E192">
            <v>0.50570450341860596</v>
          </cell>
          <cell r="H192">
            <v>0.70575454450246722</v>
          </cell>
          <cell r="I192">
            <v>1890.2578000000001</v>
          </cell>
          <cell r="K192">
            <v>1.0119195316991196</v>
          </cell>
        </row>
        <row r="193">
          <cell r="A193">
            <v>1.0988272056657402</v>
          </cell>
          <cell r="C193">
            <v>0.57883852478764897</v>
          </cell>
          <cell r="E193">
            <v>0.50552397981550468</v>
          </cell>
          <cell r="H193">
            <v>0.72772990342296462</v>
          </cell>
          <cell r="I193">
            <v>1900.2601999999999</v>
          </cell>
          <cell r="K193">
            <v>1.036804865257456</v>
          </cell>
        </row>
        <row r="194">
          <cell r="A194">
            <v>1.0819913955375662</v>
          </cell>
          <cell r="C194">
            <v>0.57078730783184517</v>
          </cell>
          <cell r="E194">
            <v>0.50336656280508529</v>
          </cell>
          <cell r="H194">
            <v>0.71871508872483225</v>
          </cell>
          <cell r="I194">
            <v>1910.2593999999999</v>
          </cell>
          <cell r="K194">
            <v>1.0244649230777714</v>
          </cell>
        </row>
        <row r="195">
          <cell r="A195">
            <v>1.0614077511810014</v>
          </cell>
          <cell r="C195">
            <v>0.57468647455625854</v>
          </cell>
          <cell r="E195">
            <v>0.50481020595810444</v>
          </cell>
          <cell r="H195">
            <v>0.71363481056512146</v>
          </cell>
          <cell r="I195">
            <v>1920.2605000000001</v>
          </cell>
          <cell r="K195">
            <v>1.0189979451098388</v>
          </cell>
        </row>
        <row r="196">
          <cell r="A196">
            <v>1.0313020450077692</v>
          </cell>
          <cell r="C196">
            <v>0.57510447963807443</v>
          </cell>
          <cell r="E196">
            <v>0.50012424253585963</v>
          </cell>
          <cell r="H196">
            <v>0.70217692239390106</v>
          </cell>
          <cell r="I196">
            <v>1930.2598</v>
          </cell>
          <cell r="K196">
            <v>1.0059379634732715</v>
          </cell>
        </row>
        <row r="197">
          <cell r="A197">
            <v>0.99983816895421362</v>
          </cell>
          <cell r="C197">
            <v>0.57540883803098763</v>
          </cell>
          <cell r="E197">
            <v>0.50524492406125632</v>
          </cell>
          <cell r="H197">
            <v>0.69349731034881923</v>
          </cell>
          <cell r="I197">
            <v>1940.2610999999999</v>
          </cell>
          <cell r="K197">
            <v>0.99630089174711101</v>
          </cell>
        </row>
        <row r="198">
          <cell r="A198">
            <v>0.96857926654855797</v>
          </cell>
          <cell r="C198">
            <v>0.57416802234659958</v>
          </cell>
          <cell r="E198">
            <v>0.50309884983962394</v>
          </cell>
          <cell r="H198">
            <v>0.68194871291159387</v>
          </cell>
          <cell r="I198">
            <v>1950.2635</v>
          </cell>
          <cell r="K198">
            <v>0.98561845682647198</v>
          </cell>
        </row>
        <row r="199">
          <cell r="A199">
            <v>0.92669669868575888</v>
          </cell>
          <cell r="C199">
            <v>0.57234113934208852</v>
          </cell>
          <cell r="E199">
            <v>0.50359670549921576</v>
          </cell>
          <cell r="H199">
            <v>0.66754484784235446</v>
          </cell>
          <cell r="I199">
            <v>1960.2627</v>
          </cell>
          <cell r="K199">
            <v>0.97154551505453624</v>
          </cell>
        </row>
        <row r="200">
          <cell r="A200">
            <v>0.90836053543686723</v>
          </cell>
          <cell r="C200">
            <v>0.56834040012255782</v>
          </cell>
          <cell r="E200">
            <v>0.50008205028405384</v>
          </cell>
          <cell r="H200">
            <v>0.65892766194782626</v>
          </cell>
          <cell r="I200">
            <v>1970.2641000000001</v>
          </cell>
          <cell r="K200">
            <v>0.96438731884862561</v>
          </cell>
        </row>
        <row r="201">
          <cell r="A201">
            <v>0.87135774027269153</v>
          </cell>
          <cell r="C201">
            <v>0.56760715355646141</v>
          </cell>
          <cell r="E201">
            <v>0.50043941460560026</v>
          </cell>
          <cell r="H201">
            <v>0.64646810281158429</v>
          </cell>
          <cell r="I201">
            <v>1980.2629999999999</v>
          </cell>
          <cell r="K201">
            <v>0.95150905841629274</v>
          </cell>
        </row>
        <row r="202">
          <cell r="A202">
            <v>0.85705381406163073</v>
          </cell>
          <cell r="C202">
            <v>0.5656484758586765</v>
          </cell>
          <cell r="E202">
            <v>0.50114668325667022</v>
          </cell>
          <cell r="H202">
            <v>0.64128299105899245</v>
          </cell>
          <cell r="I202">
            <v>1990.2654</v>
          </cell>
          <cell r="K202">
            <v>0.94640914384817632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piration"/>
      <sheetName val="aCCA"/>
      <sheetName val="NADH"/>
      <sheetName val="ETC blocker"/>
    </sheetNames>
    <sheetDataSet>
      <sheetData sheetId="0">
        <row r="1">
          <cell r="B1" t="str">
            <v>5.6 mM glucose</v>
          </cell>
          <cell r="C1" t="str">
            <v>10 mM pyruvate</v>
          </cell>
        </row>
        <row r="9">
          <cell r="B9">
            <v>1.0000000999999998</v>
          </cell>
          <cell r="C9">
            <v>1.1773405000000001</v>
          </cell>
        </row>
        <row r="11">
          <cell r="B11">
            <v>2.1757825212093233E-2</v>
          </cell>
          <cell r="C11">
            <v>2.8162219610972938E-2</v>
          </cell>
        </row>
      </sheetData>
      <sheetData sheetId="1" refreshError="1"/>
      <sheetData sheetId="2">
        <row r="1">
          <cell r="B1" t="str">
            <v>Glucose</v>
          </cell>
          <cell r="C1" t="str">
            <v>Glucose + rotenone</v>
          </cell>
          <cell r="D1" t="str">
            <v>Pyruvate</v>
          </cell>
        </row>
        <row r="72">
          <cell r="B72">
            <v>74.577409090909114</v>
          </cell>
          <cell r="C72">
            <v>95.727407407407384</v>
          </cell>
          <cell r="D72">
            <v>84.8</v>
          </cell>
        </row>
        <row r="74">
          <cell r="B74">
            <v>1.8076663996923688</v>
          </cell>
          <cell r="C74">
            <v>1.792391108674678</v>
          </cell>
          <cell r="D74">
            <v>1.496936062294115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43" zoomScaleNormal="100" workbookViewId="0">
      <selection activeCell="K35" sqref="K35"/>
    </sheetView>
  </sheetViews>
  <sheetFormatPr defaultRowHeight="14.4" x14ac:dyDescent="0.25"/>
  <cols>
    <col min="2" max="2" width="12.44140625" customWidth="1"/>
    <col min="3" max="3" width="13.77734375" customWidth="1"/>
    <col min="4" max="4" width="14.21875" customWidth="1"/>
    <col min="5" max="5" width="13.5546875" customWidth="1"/>
    <col min="6" max="6" width="17.109375" style="5" customWidth="1"/>
    <col min="7" max="7" width="14.5546875" customWidth="1"/>
    <col min="8" max="8" width="15.21875" customWidth="1"/>
    <col min="9" max="9" width="16.21875" customWidth="1"/>
    <col min="10" max="10" width="19.44140625" customWidth="1"/>
    <col min="11" max="11" width="20.6640625" customWidth="1"/>
  </cols>
  <sheetData>
    <row r="1" spans="2:11" x14ac:dyDescent="0.25">
      <c r="B1" s="1" t="s">
        <v>0</v>
      </c>
      <c r="C1" s="1" t="s">
        <v>1</v>
      </c>
      <c r="D1" s="1" t="s">
        <v>2</v>
      </c>
      <c r="E1" s="1" t="s">
        <v>3</v>
      </c>
      <c r="F1" s="3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2:11" x14ac:dyDescent="0.25">
      <c r="B2" s="1" t="s">
        <v>10</v>
      </c>
      <c r="C2" s="1" t="s">
        <v>11</v>
      </c>
      <c r="D2" s="1" t="s">
        <v>12</v>
      </c>
      <c r="E2" s="1" t="s">
        <v>13</v>
      </c>
      <c r="F2" s="3" t="s">
        <v>15</v>
      </c>
      <c r="G2" s="1" t="s">
        <v>14</v>
      </c>
      <c r="H2" s="1" t="s">
        <v>16</v>
      </c>
      <c r="I2" s="1" t="s">
        <v>17</v>
      </c>
      <c r="J2" s="1" t="s">
        <v>18</v>
      </c>
      <c r="K2" s="1" t="s">
        <v>19</v>
      </c>
    </row>
    <row r="3" spans="2:11" x14ac:dyDescent="0.25">
      <c r="B3" s="2">
        <v>1.42337</v>
      </c>
      <c r="C3" s="2">
        <v>15.723739999999999</v>
      </c>
      <c r="D3" s="2">
        <v>28.426189999999998</v>
      </c>
      <c r="E3" s="2">
        <v>20.054379999999998</v>
      </c>
      <c r="F3" s="4">
        <v>2.8487719999999999</v>
      </c>
      <c r="G3" s="2">
        <v>0.75891850000000005</v>
      </c>
      <c r="H3" s="2">
        <v>4.1052400000000002</v>
      </c>
      <c r="I3" s="2">
        <v>78.815880000000007</v>
      </c>
      <c r="J3" s="2">
        <v>3.4350499999999999</v>
      </c>
      <c r="K3" s="2">
        <v>7.31975</v>
      </c>
    </row>
    <row r="4" spans="2:11" x14ac:dyDescent="0.25">
      <c r="B4" s="2">
        <v>4.9354889999999996</v>
      </c>
      <c r="C4" s="2">
        <v>0.63793759999999999</v>
      </c>
      <c r="D4" s="2">
        <v>9.9218209999999996</v>
      </c>
      <c r="E4" s="2">
        <v>9.7831150000000004</v>
      </c>
      <c r="F4" s="4">
        <v>0.69268830000000003</v>
      </c>
      <c r="G4" s="2">
        <v>0.70270049999999995</v>
      </c>
      <c r="H4" s="2">
        <v>3.201101</v>
      </c>
      <c r="I4" s="2">
        <v>58.892339999999997</v>
      </c>
      <c r="J4" s="2">
        <v>6.5051880000000004</v>
      </c>
      <c r="K4" s="2">
        <v>8.0761240000000001</v>
      </c>
    </row>
    <row r="5" spans="2:11" x14ac:dyDescent="0.25">
      <c r="B5" s="2">
        <v>0</v>
      </c>
      <c r="C5" s="2">
        <v>1.27275</v>
      </c>
      <c r="D5" s="2">
        <v>12.14786</v>
      </c>
      <c r="E5" s="2">
        <v>15.2498</v>
      </c>
      <c r="F5" s="4">
        <v>0</v>
      </c>
      <c r="G5" s="2">
        <v>0</v>
      </c>
      <c r="H5" s="2">
        <v>50.952660000000002</v>
      </c>
      <c r="I5" s="2">
        <v>68.302819999999997</v>
      </c>
      <c r="J5" s="2">
        <v>1.055444</v>
      </c>
      <c r="K5" s="2">
        <v>14.77998</v>
      </c>
    </row>
    <row r="6" spans="2:11" x14ac:dyDescent="0.25">
      <c r="B6" s="2">
        <v>0</v>
      </c>
      <c r="C6" s="2">
        <v>10.697089999999999</v>
      </c>
      <c r="D6" s="2">
        <v>29.266970000000001</v>
      </c>
      <c r="E6" s="2">
        <v>3.4082780000000001</v>
      </c>
      <c r="F6" s="4">
        <v>2.666604</v>
      </c>
      <c r="G6" s="2">
        <v>1.356096</v>
      </c>
      <c r="H6" s="2">
        <v>15.51314</v>
      </c>
      <c r="I6" s="2">
        <v>43.385579999999997</v>
      </c>
      <c r="J6" s="2">
        <v>10.231109999999999</v>
      </c>
      <c r="K6" s="2">
        <v>12.38449</v>
      </c>
    </row>
    <row r="7" spans="2:11" x14ac:dyDescent="0.25">
      <c r="B7" s="2">
        <v>2.6762459999999999</v>
      </c>
      <c r="C7" s="2">
        <v>1.1228039999999999</v>
      </c>
      <c r="D7" s="2">
        <v>1.998694</v>
      </c>
      <c r="E7" s="2">
        <v>4.2528709999999998</v>
      </c>
      <c r="F7" s="4">
        <v>0.66258399999999995</v>
      </c>
      <c r="G7" s="2">
        <v>3.251379</v>
      </c>
      <c r="H7" s="2">
        <v>6.552168</v>
      </c>
      <c r="I7" s="2">
        <v>62.053640000000001</v>
      </c>
      <c r="J7" s="2">
        <v>1.3285880000000001</v>
      </c>
      <c r="K7" s="2">
        <v>9.3955120000000001</v>
      </c>
    </row>
    <row r="8" spans="2:11" x14ac:dyDescent="0.25">
      <c r="B8" s="2">
        <v>1.2867249999999999</v>
      </c>
      <c r="C8" s="2">
        <v>1.114663</v>
      </c>
      <c r="D8" s="2">
        <v>37.475729999999999</v>
      </c>
      <c r="E8" s="2">
        <v>1.574875</v>
      </c>
      <c r="F8" s="4">
        <v>10.835140000000001</v>
      </c>
      <c r="G8" s="2">
        <v>3.1748449999999999</v>
      </c>
      <c r="H8" s="2">
        <v>11.79307</v>
      </c>
      <c r="I8" s="2">
        <v>29.375900000000001</v>
      </c>
      <c r="J8" s="2">
        <v>4.9030849999999999</v>
      </c>
      <c r="K8" s="2">
        <v>16.31343</v>
      </c>
    </row>
    <row r="9" spans="2:11" x14ac:dyDescent="0.25">
      <c r="B9" s="2">
        <v>1.2738149999999999</v>
      </c>
      <c r="C9" s="2">
        <v>0.48781190000000002</v>
      </c>
      <c r="D9" s="2">
        <v>3.609788</v>
      </c>
      <c r="E9" s="2">
        <v>66.240229999999997</v>
      </c>
      <c r="F9" s="4">
        <v>3.1046269999999998</v>
      </c>
      <c r="G9" s="2">
        <v>0</v>
      </c>
      <c r="H9" s="2">
        <v>8.1987699999999997</v>
      </c>
      <c r="I9" s="2">
        <v>42.176200000000001</v>
      </c>
      <c r="J9" s="2">
        <v>6.125089</v>
      </c>
      <c r="K9" s="2">
        <v>21.062670000000001</v>
      </c>
    </row>
    <row r="10" spans="2:11" x14ac:dyDescent="0.25">
      <c r="B10" s="2">
        <v>0.63042980000000004</v>
      </c>
      <c r="C10" s="2">
        <v>0.95796099999999995</v>
      </c>
      <c r="D10" s="2">
        <v>4.210572</v>
      </c>
      <c r="E10" s="2">
        <v>3.9527559999999999</v>
      </c>
      <c r="F10" s="4">
        <v>9.9036980000000003</v>
      </c>
      <c r="G10" s="2">
        <v>3.1009000000000002</v>
      </c>
      <c r="H10" s="2">
        <v>4.0950189999999997</v>
      </c>
      <c r="I10" s="2">
        <v>63.342939999999999</v>
      </c>
      <c r="J10" s="2">
        <v>4.6698370000000002</v>
      </c>
      <c r="K10" s="2">
        <v>3.7487509999999999</v>
      </c>
    </row>
    <row r="11" spans="2:11" x14ac:dyDescent="0.25">
      <c r="B11" s="2">
        <v>1.8825369999999999</v>
      </c>
      <c r="C11" s="2">
        <v>1.8647640000000001</v>
      </c>
      <c r="D11" s="2">
        <v>0</v>
      </c>
      <c r="E11" s="2">
        <v>3.4381460000000001</v>
      </c>
      <c r="F11" s="4">
        <v>13.85548</v>
      </c>
      <c r="G11" s="2">
        <v>7.3331</v>
      </c>
      <c r="H11" s="2">
        <v>4.5811349999999997</v>
      </c>
      <c r="I11" s="2">
        <v>69.458920000000006</v>
      </c>
      <c r="J11" s="2">
        <v>4.7940759999999996</v>
      </c>
      <c r="K11" s="2">
        <v>15.293749999999999</v>
      </c>
    </row>
    <row r="12" spans="2:11" x14ac:dyDescent="0.25">
      <c r="B12" s="2">
        <v>2.5087969999999999</v>
      </c>
      <c r="C12" s="2">
        <v>1.838103</v>
      </c>
      <c r="D12" s="2">
        <v>5.0731310000000001</v>
      </c>
      <c r="E12" s="2">
        <v>43.402909999999999</v>
      </c>
      <c r="F12" s="4">
        <v>5.9842420000000001</v>
      </c>
      <c r="G12" s="2">
        <v>3.0506250000000001</v>
      </c>
      <c r="H12" s="2">
        <v>6.8365140000000002</v>
      </c>
      <c r="I12" s="2">
        <v>36.274360000000001</v>
      </c>
      <c r="J12" s="2">
        <v>3.3503029999999998</v>
      </c>
      <c r="K12" s="2">
        <v>13.953099999999999</v>
      </c>
    </row>
    <row r="13" spans="2:11" x14ac:dyDescent="0.25">
      <c r="B13" s="2">
        <v>0</v>
      </c>
      <c r="C13" s="2">
        <v>2.3666700000000001</v>
      </c>
      <c r="D13" s="2">
        <v>32.942070000000001</v>
      </c>
      <c r="E13" s="2">
        <v>3.8510810000000002</v>
      </c>
      <c r="F13" s="4">
        <v>0</v>
      </c>
      <c r="G13" s="2">
        <v>1.192769</v>
      </c>
      <c r="H13" s="2">
        <v>5.6966469999999996</v>
      </c>
      <c r="I13" s="2">
        <v>42.123559999999998</v>
      </c>
      <c r="J13" s="2">
        <v>4.0969150000000001</v>
      </c>
      <c r="K13" s="2">
        <v>1.9859100000000001</v>
      </c>
    </row>
    <row r="14" spans="2:11" x14ac:dyDescent="0.25">
      <c r="B14" s="2">
        <v>0.60819219999999996</v>
      </c>
      <c r="C14" s="2">
        <v>1.504426</v>
      </c>
      <c r="D14" s="2">
        <v>3.1866270000000001</v>
      </c>
      <c r="E14" s="2">
        <v>2.845316</v>
      </c>
      <c r="F14" s="4">
        <v>9.4184549999999998</v>
      </c>
      <c r="G14" s="2">
        <v>0.59484729999999997</v>
      </c>
      <c r="H14" s="2">
        <v>6.7314249999999998</v>
      </c>
      <c r="I14" s="2">
        <v>24.779219999999999</v>
      </c>
      <c r="J14" s="2">
        <v>2.0930360000000001</v>
      </c>
      <c r="K14" s="2">
        <v>3.9118409999999999</v>
      </c>
    </row>
    <row r="15" spans="2:11" x14ac:dyDescent="0.25">
      <c r="B15" s="2">
        <v>0</v>
      </c>
      <c r="C15" s="2">
        <v>0</v>
      </c>
      <c r="D15" s="2">
        <v>1.5394859999999999</v>
      </c>
      <c r="E15" s="2">
        <v>26.662320000000001</v>
      </c>
      <c r="F15" s="4">
        <v>4.518402</v>
      </c>
      <c r="G15" s="2">
        <v>4.1252469999999999</v>
      </c>
      <c r="H15" s="2">
        <v>6.1041049999999997</v>
      </c>
      <c r="I15" s="2">
        <v>77.869330000000005</v>
      </c>
      <c r="J15" s="2">
        <v>4.2512670000000004</v>
      </c>
      <c r="K15" s="2">
        <v>3.3801559999999999</v>
      </c>
    </row>
    <row r="16" spans="2:11" x14ac:dyDescent="0.25">
      <c r="B16" s="2">
        <v>0</v>
      </c>
      <c r="C16" s="2">
        <v>0.45516879999999998</v>
      </c>
      <c r="D16" s="2">
        <v>0</v>
      </c>
      <c r="E16" s="2">
        <v>34.990169999999999</v>
      </c>
      <c r="F16" s="4">
        <v>3.38367</v>
      </c>
      <c r="G16" s="2">
        <v>1.178186</v>
      </c>
      <c r="H16" s="2">
        <v>6.0682130000000001</v>
      </c>
      <c r="I16" s="2">
        <v>42.355629999999998</v>
      </c>
      <c r="J16" s="2">
        <v>2.669591</v>
      </c>
      <c r="K16" s="2">
        <v>8.1835920000000009</v>
      </c>
    </row>
    <row r="17" spans="2:11" x14ac:dyDescent="0.25">
      <c r="B17" s="2">
        <v>0</v>
      </c>
      <c r="C17" s="2">
        <v>1.3435820000000001</v>
      </c>
      <c r="D17" s="2">
        <v>0</v>
      </c>
      <c r="E17" s="2">
        <v>0.54401960000000005</v>
      </c>
      <c r="F17" s="4">
        <v>5.051247</v>
      </c>
      <c r="G17" s="2">
        <v>4.0955709999999996</v>
      </c>
      <c r="H17" s="2">
        <v>2.7499739999999999</v>
      </c>
      <c r="I17" s="2">
        <v>50.785769999999999</v>
      </c>
      <c r="K17" s="2">
        <v>10.00948</v>
      </c>
    </row>
    <row r="18" spans="2:11" x14ac:dyDescent="0.25">
      <c r="B18" s="2">
        <v>0</v>
      </c>
      <c r="C18" s="2">
        <v>0</v>
      </c>
      <c r="D18" s="2">
        <v>2.9078119999999998</v>
      </c>
      <c r="E18" s="2">
        <v>5.4169340000000004</v>
      </c>
      <c r="F18" s="4">
        <v>19.07385</v>
      </c>
      <c r="G18" s="2">
        <v>3.4998469999999999</v>
      </c>
      <c r="H18" s="2">
        <v>8.7527100000000004</v>
      </c>
      <c r="I18" s="2">
        <v>20.398569999999999</v>
      </c>
      <c r="K18" s="2">
        <v>8.9439679999999999</v>
      </c>
    </row>
    <row r="19" spans="2:11" x14ac:dyDescent="0.25">
      <c r="B19" s="2">
        <v>2.2716349999999998</v>
      </c>
      <c r="C19" s="2"/>
      <c r="D19" s="2">
        <v>1.4090290000000001</v>
      </c>
      <c r="E19" s="2">
        <v>4.1851349999999998</v>
      </c>
      <c r="F19" s="4">
        <v>25.652229999999999</v>
      </c>
      <c r="G19" s="2">
        <v>5.655659</v>
      </c>
      <c r="H19" s="2">
        <v>3.2802609999999999</v>
      </c>
      <c r="I19" s="2">
        <v>54.801200000000001</v>
      </c>
      <c r="K19" s="2">
        <v>19.70187</v>
      </c>
    </row>
    <row r="20" spans="2:11" x14ac:dyDescent="0.25">
      <c r="B20" s="2">
        <v>1.1272009999999999</v>
      </c>
      <c r="C20" s="2">
        <v>6.0658779999999997</v>
      </c>
      <c r="D20" s="2">
        <v>0.82734810000000003</v>
      </c>
      <c r="E20" s="2">
        <v>0.50577459999999996</v>
      </c>
      <c r="F20" s="4">
        <v>1.0857049999999999</v>
      </c>
      <c r="G20" s="2">
        <v>6.1396360000000003</v>
      </c>
      <c r="H20" s="2">
        <v>12.57587</v>
      </c>
      <c r="I20" s="2">
        <v>25.96753</v>
      </c>
      <c r="K20" s="2">
        <v>9.6196520000000003</v>
      </c>
    </row>
    <row r="21" spans="2:11" x14ac:dyDescent="0.25">
      <c r="B21" s="2">
        <v>1.123866</v>
      </c>
      <c r="C21" s="2">
        <v>0</v>
      </c>
      <c r="D21" s="2">
        <v>0</v>
      </c>
      <c r="E21" s="2">
        <v>5.5157499999999997</v>
      </c>
      <c r="F21" s="4">
        <v>2.7100740000000001</v>
      </c>
      <c r="G21" s="2">
        <v>6.4302000000000001</v>
      </c>
      <c r="H21" s="2">
        <v>8.445093</v>
      </c>
      <c r="I21" s="2">
        <v>42.923200000000001</v>
      </c>
      <c r="K21" s="2">
        <v>10.29909</v>
      </c>
    </row>
    <row r="22" spans="2:11" x14ac:dyDescent="0.25">
      <c r="B22" s="2">
        <v>1.673467</v>
      </c>
      <c r="C22" s="2">
        <v>1.067491</v>
      </c>
      <c r="D22" s="2">
        <v>2.6239659999999998</v>
      </c>
      <c r="E22" s="2">
        <v>2.719786</v>
      </c>
      <c r="F22" s="4">
        <v>0.51393370000000005</v>
      </c>
      <c r="G22" s="2">
        <v>4.2855829999999999</v>
      </c>
      <c r="H22" s="2">
        <v>1.844563</v>
      </c>
      <c r="I22" s="2">
        <v>16.024170000000002</v>
      </c>
      <c r="K22" s="2">
        <v>35.95308</v>
      </c>
    </row>
    <row r="23" spans="2:11" x14ac:dyDescent="0.25">
      <c r="B23" s="2">
        <v>1.047256</v>
      </c>
      <c r="C23" s="2">
        <v>5.212974</v>
      </c>
      <c r="D23" s="2">
        <v>1.013582</v>
      </c>
      <c r="E23" s="2">
        <v>1.3258129999999999</v>
      </c>
      <c r="F23" s="4">
        <v>12.44223</v>
      </c>
      <c r="G23" s="2">
        <v>0</v>
      </c>
      <c r="I23" s="2">
        <v>48.115349999999999</v>
      </c>
      <c r="K23" s="2">
        <v>25.1524</v>
      </c>
    </row>
    <row r="24" spans="2:11" x14ac:dyDescent="0.25">
      <c r="B24" s="2">
        <v>0</v>
      </c>
      <c r="C24" s="2">
        <v>7.7246069999999998</v>
      </c>
      <c r="D24" s="2">
        <v>1.4884360000000001</v>
      </c>
      <c r="E24" s="2">
        <v>1.180644</v>
      </c>
      <c r="F24" s="4">
        <v>1.8811599999999999</v>
      </c>
      <c r="G24" s="2">
        <v>7.8865889999999998</v>
      </c>
      <c r="I24" s="2">
        <v>50.638770000000001</v>
      </c>
      <c r="K24" s="2">
        <v>34.701909999999998</v>
      </c>
    </row>
    <row r="25" spans="2:11" x14ac:dyDescent="0.25">
      <c r="B25" s="2">
        <v>0</v>
      </c>
      <c r="C25" s="2">
        <v>14.978300000000001</v>
      </c>
      <c r="D25" s="2">
        <v>0.96862159999999997</v>
      </c>
      <c r="F25" s="4">
        <v>0</v>
      </c>
      <c r="G25" s="2">
        <v>7.0041399999999996</v>
      </c>
      <c r="I25" s="2">
        <v>31.278110000000002</v>
      </c>
      <c r="K25" s="2">
        <v>67.544300000000007</v>
      </c>
    </row>
    <row r="26" spans="2:11" x14ac:dyDescent="0.25">
      <c r="B26" s="2">
        <v>0</v>
      </c>
      <c r="C26" s="2">
        <v>1.0963229999999999</v>
      </c>
      <c r="D26" s="2">
        <v>1.3258129999999999</v>
      </c>
      <c r="F26" s="4">
        <v>6.0391149999999998</v>
      </c>
      <c r="G26" s="2">
        <v>1.974175</v>
      </c>
      <c r="I26" s="2">
        <v>41.228059999999999</v>
      </c>
      <c r="K26" s="2">
        <v>40.587420000000002</v>
      </c>
    </row>
    <row r="27" spans="2:11" x14ac:dyDescent="0.25">
      <c r="B27" s="2">
        <v>0</v>
      </c>
      <c r="C27" s="2">
        <v>0</v>
      </c>
      <c r="G27" s="2">
        <v>0</v>
      </c>
      <c r="I27" s="2">
        <v>68.944959999999995</v>
      </c>
    </row>
    <row r="28" spans="2:11" x14ac:dyDescent="0.25">
      <c r="B28" s="2">
        <v>0.96390920000000002</v>
      </c>
      <c r="C28" s="2">
        <v>1.20842</v>
      </c>
      <c r="G28" s="2">
        <v>3.2297180000000001</v>
      </c>
      <c r="I28" s="2">
        <v>50.733699999999999</v>
      </c>
    </row>
    <row r="29" spans="2:11" x14ac:dyDescent="0.25">
      <c r="B29" s="2">
        <v>1.879092</v>
      </c>
      <c r="C29" s="2">
        <v>3.0467740000000001</v>
      </c>
      <c r="I29" s="2">
        <v>39.332470000000001</v>
      </c>
    </row>
    <row r="30" spans="2:11" x14ac:dyDescent="0.25">
      <c r="B30" s="2">
        <v>0</v>
      </c>
      <c r="C30" s="2">
        <v>2.9392100000000001</v>
      </c>
      <c r="I30" s="2">
        <v>52.176569999999998</v>
      </c>
    </row>
    <row r="31" spans="2:11" x14ac:dyDescent="0.25">
      <c r="B31" s="2">
        <v>1.6638250000000001</v>
      </c>
      <c r="C31" s="2">
        <v>14.211959999999999</v>
      </c>
      <c r="I31" s="2">
        <v>32.694090000000003</v>
      </c>
    </row>
    <row r="32" spans="2:11" x14ac:dyDescent="0.25">
      <c r="B32" s="2">
        <v>0</v>
      </c>
      <c r="C32" s="2">
        <v>11.37922</v>
      </c>
      <c r="I32" s="2">
        <v>10.72143</v>
      </c>
    </row>
    <row r="33" spans="1:11" x14ac:dyDescent="0.25">
      <c r="C33" s="2">
        <v>1.139006</v>
      </c>
      <c r="I33" s="2">
        <v>17.290019999999998</v>
      </c>
    </row>
    <row r="34" spans="1:11" x14ac:dyDescent="0.25">
      <c r="C34" s="2">
        <v>6.59598</v>
      </c>
      <c r="I34" s="2">
        <v>34.102069999999998</v>
      </c>
    </row>
    <row r="35" spans="1:11" x14ac:dyDescent="0.25">
      <c r="C35" s="2">
        <v>2.154131</v>
      </c>
      <c r="I35" s="2">
        <v>32.440089999999998</v>
      </c>
    </row>
    <row r="36" spans="1:11" x14ac:dyDescent="0.25">
      <c r="C36" s="2">
        <v>4.9838250000000004</v>
      </c>
      <c r="I36" s="2">
        <v>27.508050000000001</v>
      </c>
    </row>
    <row r="37" spans="1:11" x14ac:dyDescent="0.25">
      <c r="C37" s="2">
        <v>0</v>
      </c>
    </row>
    <row r="38" spans="1:11" x14ac:dyDescent="0.25">
      <c r="C38" s="2">
        <v>1.0886420000000001</v>
      </c>
    </row>
    <row r="39" spans="1:11" x14ac:dyDescent="0.25">
      <c r="C39" s="2">
        <v>0</v>
      </c>
    </row>
    <row r="40" spans="1:11" x14ac:dyDescent="0.25">
      <c r="C40" s="2">
        <v>0</v>
      </c>
    </row>
    <row r="41" spans="1:11" x14ac:dyDescent="0.25">
      <c r="C41" s="2">
        <v>3.0834869999999999</v>
      </c>
    </row>
    <row r="42" spans="1:11" x14ac:dyDescent="0.25">
      <c r="C42" s="2">
        <v>1.1220920000000001</v>
      </c>
    </row>
    <row r="43" spans="1:11" x14ac:dyDescent="0.25">
      <c r="C43" s="2"/>
    </row>
    <row r="44" spans="1:11" x14ac:dyDescent="0.25">
      <c r="C44" s="2"/>
    </row>
    <row r="45" spans="1:11" x14ac:dyDescent="0.25">
      <c r="C45" s="2"/>
    </row>
    <row r="46" spans="1:11" x14ac:dyDescent="0.25">
      <c r="A46" t="s">
        <v>20</v>
      </c>
      <c r="B46">
        <f>AVERAGE(B3:B43)</f>
        <v>0.96586173999999991</v>
      </c>
      <c r="C46">
        <f t="shared" ref="C46:K46" si="0">AVERAGE(C3:C43)</f>
        <v>3.3457895205128203</v>
      </c>
      <c r="D46">
        <f t="shared" si="0"/>
        <v>7.5984811125000009</v>
      </c>
      <c r="E46">
        <f t="shared" si="0"/>
        <v>11.868186554545453</v>
      </c>
      <c r="F46">
        <f t="shared" si="0"/>
        <v>5.9301627916666675</v>
      </c>
      <c r="G46">
        <f t="shared" si="0"/>
        <v>3.0777204346153848</v>
      </c>
      <c r="H46">
        <f t="shared" si="0"/>
        <v>8.9038839000000003</v>
      </c>
      <c r="I46">
        <f t="shared" si="0"/>
        <v>43.74442647058823</v>
      </c>
      <c r="J46">
        <f t="shared" si="0"/>
        <v>4.250612785714285</v>
      </c>
      <c r="K46">
        <f t="shared" si="0"/>
        <v>16.76259275</v>
      </c>
    </row>
    <row r="47" spans="1:11" x14ac:dyDescent="0.25">
      <c r="A47" t="s">
        <v>21</v>
      </c>
      <c r="B47">
        <f>STDEVA(B3:B43)/SQRT(B49)</f>
        <v>0.20971769055637265</v>
      </c>
      <c r="C47">
        <f t="shared" ref="C47:K47" si="1">STDEVA(C3:C43)/SQRT(C49)</f>
        <v>0.70419907706798945</v>
      </c>
      <c r="D47">
        <f t="shared" si="1"/>
        <v>2.3741916853517391</v>
      </c>
      <c r="E47">
        <f t="shared" si="1"/>
        <v>3.6065624193665551</v>
      </c>
      <c r="F47">
        <f t="shared" si="1"/>
        <v>1.3436587706502594</v>
      </c>
      <c r="G47">
        <f t="shared" si="1"/>
        <v>0.48699964527714429</v>
      </c>
      <c r="H47">
        <f t="shared" si="1"/>
        <v>2.3461745889107863</v>
      </c>
      <c r="I47">
        <f t="shared" si="1"/>
        <v>3.0501466421757968</v>
      </c>
      <c r="J47">
        <f t="shared" si="1"/>
        <v>0.63185303226724354</v>
      </c>
      <c r="K47">
        <f t="shared" si="1"/>
        <v>3.0666919441001901</v>
      </c>
    </row>
    <row r="48" spans="1:11" x14ac:dyDescent="0.25">
      <c r="A48" t="s">
        <v>22</v>
      </c>
      <c r="C48" s="2">
        <f>_xlfn.T.TEST(B3:B43,C3:C43,2,3)</f>
        <v>2.2684839160050803E-3</v>
      </c>
      <c r="D48" s="2">
        <f>_xlfn.T.TEST(B3:B43,D3:D43,2,3)</f>
        <v>1.0488509512855598E-2</v>
      </c>
      <c r="E48" s="2">
        <f>_xlfn.T.TEST(B3:B43,E3:E43,2,3)</f>
        <v>6.5164424210405166E-3</v>
      </c>
      <c r="F48" s="2">
        <f>_xlfn.T.TEST(B3:B43,F3:F43,2,3)</f>
        <v>1.2602911010161639E-3</v>
      </c>
      <c r="G48" s="2">
        <f>_xlfn.T.TEST(B3:B43,G3:G43,2,3)</f>
        <v>3.3860921251993679E-4</v>
      </c>
      <c r="H48" s="2">
        <f>_xlfn.T.TEST(B3:B43,H3:H43,2,3)</f>
        <v>3.161365873236299E-3</v>
      </c>
      <c r="I48" s="2">
        <f>_xlfn.T.TEST(B3:B43,I3:I43,2,3)</f>
        <v>1.6658953681779788E-15</v>
      </c>
      <c r="J48" s="2">
        <f t="shared" ref="D48:K48" si="2">_xlfn.T.TEST(I3:I43,J3:J43,2,3)</f>
        <v>8.6850482032417865E-15</v>
      </c>
      <c r="K48" s="2">
        <f>_xlfn.T.TEST(I3:I43,K3:K43,2,3)</f>
        <v>7.0109602124565852E-8</v>
      </c>
    </row>
    <row r="49" spans="1:11" x14ac:dyDescent="0.25">
      <c r="A49" t="s">
        <v>23</v>
      </c>
      <c r="B49">
        <f>COUNT(B3:B44)</f>
        <v>30</v>
      </c>
      <c r="C49">
        <f t="shared" ref="C49:M49" si="3">COUNT(C3:C44)</f>
        <v>39</v>
      </c>
      <c r="D49">
        <f t="shared" si="3"/>
        <v>24</v>
      </c>
      <c r="E49">
        <f t="shared" si="3"/>
        <v>22</v>
      </c>
      <c r="F49">
        <f t="shared" si="3"/>
        <v>24</v>
      </c>
      <c r="G49">
        <f t="shared" si="3"/>
        <v>26</v>
      </c>
      <c r="H49">
        <f t="shared" si="3"/>
        <v>20</v>
      </c>
      <c r="I49">
        <f t="shared" si="3"/>
        <v>34</v>
      </c>
      <c r="J49">
        <f t="shared" si="3"/>
        <v>14</v>
      </c>
      <c r="K49">
        <f t="shared" si="3"/>
        <v>24</v>
      </c>
    </row>
    <row r="50" spans="1:11" x14ac:dyDescent="0.25">
      <c r="C50" s="2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H11" sqref="H11"/>
    </sheetView>
  </sheetViews>
  <sheetFormatPr defaultRowHeight="14.4" x14ac:dyDescent="0.25"/>
  <cols>
    <col min="2" max="2" width="14.5546875" customWidth="1"/>
    <col min="3" max="3" width="18.88671875" customWidth="1"/>
  </cols>
  <sheetData>
    <row r="1" spans="2:3" x14ac:dyDescent="0.25">
      <c r="B1" s="1" t="s">
        <v>24</v>
      </c>
      <c r="C1" s="1" t="s">
        <v>25</v>
      </c>
    </row>
    <row r="2" spans="2:3" x14ac:dyDescent="0.25">
      <c r="B2" s="2">
        <v>3.850292</v>
      </c>
      <c r="C2" s="2">
        <v>30.97157</v>
      </c>
    </row>
    <row r="3" spans="2:3" x14ac:dyDescent="0.25">
      <c r="B3" s="2">
        <v>0.52467940000000002</v>
      </c>
      <c r="C3" s="2">
        <v>5.5029570000000003</v>
      </c>
    </row>
    <row r="4" spans="2:3" x14ac:dyDescent="0.25">
      <c r="B4" s="2">
        <v>0.70574060000000005</v>
      </c>
      <c r="C4" s="2">
        <v>9.2277950000000004</v>
      </c>
    </row>
    <row r="5" spans="2:3" x14ac:dyDescent="0.25">
      <c r="B5" s="2">
        <v>0</v>
      </c>
      <c r="C5" s="2">
        <v>31.74661</v>
      </c>
    </row>
    <row r="6" spans="2:3" x14ac:dyDescent="0.25">
      <c r="B6" s="2">
        <v>0.33610820000000002</v>
      </c>
      <c r="C6" s="2">
        <v>4.250813</v>
      </c>
    </row>
    <row r="7" spans="2:3" x14ac:dyDescent="0.25">
      <c r="B7" s="2">
        <v>0.80455940000000004</v>
      </c>
      <c r="C7" s="2">
        <v>0.72470659999999998</v>
      </c>
    </row>
    <row r="8" spans="2:3" x14ac:dyDescent="0.25">
      <c r="B8" s="2">
        <v>1.729271</v>
      </c>
      <c r="C8" s="2">
        <v>10.22786</v>
      </c>
    </row>
    <row r="9" spans="2:3" x14ac:dyDescent="0.25">
      <c r="B9" s="2">
        <v>1.6954210000000001</v>
      </c>
      <c r="C9" s="2">
        <v>11.563219999999999</v>
      </c>
    </row>
    <row r="10" spans="2:3" x14ac:dyDescent="0.25">
      <c r="B10" s="2">
        <v>0.36376120000000001</v>
      </c>
      <c r="C10" s="2">
        <v>20.299679999999999</v>
      </c>
    </row>
    <row r="11" spans="2:3" x14ac:dyDescent="0.25">
      <c r="B11" s="2">
        <v>0.3491069</v>
      </c>
      <c r="C11" s="2">
        <v>11.9392</v>
      </c>
    </row>
    <row r="12" spans="2:3" x14ac:dyDescent="0.25">
      <c r="B12" s="2">
        <v>1.467835</v>
      </c>
      <c r="C12" s="2">
        <v>4.5335450000000002</v>
      </c>
    </row>
    <row r="13" spans="2:3" x14ac:dyDescent="0.25">
      <c r="B13" s="2">
        <v>2.2798389999999999</v>
      </c>
      <c r="C13" s="2">
        <v>5.1769639999999999</v>
      </c>
    </row>
    <row r="14" spans="2:3" x14ac:dyDescent="0.25">
      <c r="B14" s="2"/>
      <c r="C14" s="2">
        <v>3.493007</v>
      </c>
    </row>
    <row r="15" spans="2:3" x14ac:dyDescent="0.25">
      <c r="B15" s="2"/>
    </row>
    <row r="16" spans="2:3" x14ac:dyDescent="0.25">
      <c r="B16" s="2"/>
    </row>
    <row r="17" spans="1:3" x14ac:dyDescent="0.25">
      <c r="B17" s="2"/>
    </row>
    <row r="18" spans="1:3" x14ac:dyDescent="0.25">
      <c r="C18" s="2"/>
    </row>
    <row r="19" spans="1:3" x14ac:dyDescent="0.25">
      <c r="A19" s="6" t="s">
        <v>28</v>
      </c>
      <c r="B19" s="2">
        <f>AVERAGE(B2:B13)</f>
        <v>1.1755511416666666</v>
      </c>
      <c r="C19" s="2">
        <f>AVERAGE(C2:C14)</f>
        <v>11.512148276923076</v>
      </c>
    </row>
    <row r="20" spans="1:3" x14ac:dyDescent="0.25">
      <c r="A20" s="6" t="s">
        <v>27</v>
      </c>
      <c r="B20" s="2">
        <f>STDEV(B2:B13)/SQRT(COUNT(B2:B13))</f>
        <v>0.31678521679771249</v>
      </c>
      <c r="C20" s="2">
        <f>STDEV(C2:C14)/SQRT(COUNT(C2:C14))</f>
        <v>2.8087823060213206</v>
      </c>
    </row>
    <row r="21" spans="1:3" x14ac:dyDescent="0.25">
      <c r="A21" s="6"/>
      <c r="C21" s="2"/>
    </row>
    <row r="22" spans="1:3" x14ac:dyDescent="0.25">
      <c r="A22" s="6" t="s">
        <v>26</v>
      </c>
      <c r="C22">
        <f>TTEST(B2:B13,C2:C14,2,3)</f>
        <v>3.1574439107653588E-3</v>
      </c>
    </row>
    <row r="24" spans="1:3" x14ac:dyDescent="0.25">
      <c r="A24" s="6"/>
    </row>
    <row r="25" spans="1:3" x14ac:dyDescent="0.25">
      <c r="A25" s="6"/>
    </row>
    <row r="26" spans="1:3" x14ac:dyDescent="0.25">
      <c r="A26" s="6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6"/>
  <sheetViews>
    <sheetView workbookViewId="0">
      <selection activeCell="N6" sqref="N6"/>
    </sheetView>
  </sheetViews>
  <sheetFormatPr defaultRowHeight="14.4" x14ac:dyDescent="0.25"/>
  <cols>
    <col min="2" max="2" width="19.109375" customWidth="1"/>
  </cols>
  <sheetData>
    <row r="1" spans="1:12" x14ac:dyDescent="0.25">
      <c r="A1" t="s">
        <v>34</v>
      </c>
      <c r="E1" t="s">
        <v>35</v>
      </c>
      <c r="I1" t="s">
        <v>36</v>
      </c>
    </row>
    <row r="2" spans="1:12" ht="60" customHeight="1" x14ac:dyDescent="0.25">
      <c r="A2" t="s">
        <v>30</v>
      </c>
      <c r="B2" t="s">
        <v>31</v>
      </c>
      <c r="C2" t="s">
        <v>29</v>
      </c>
      <c r="E2" t="s">
        <v>30</v>
      </c>
      <c r="F2" t="s">
        <v>32</v>
      </c>
      <c r="I2" t="s">
        <v>30</v>
      </c>
      <c r="J2" t="s">
        <v>33</v>
      </c>
      <c r="K2" t="s">
        <v>21</v>
      </c>
      <c r="L2" t="s">
        <v>23</v>
      </c>
    </row>
    <row r="3" spans="1:12" x14ac:dyDescent="0.25">
      <c r="A3">
        <v>0</v>
      </c>
      <c r="B3">
        <v>1.00000033925989</v>
      </c>
      <c r="E3">
        <v>0</v>
      </c>
      <c r="F3">
        <v>43.72683</v>
      </c>
      <c r="I3" s="2">
        <v>25</v>
      </c>
      <c r="J3" s="2">
        <v>1.0428569999999999</v>
      </c>
      <c r="K3">
        <v>0.28864893567517769</v>
      </c>
      <c r="L3" s="2">
        <v>7</v>
      </c>
    </row>
    <row r="4" spans="1:12" x14ac:dyDescent="0.25">
      <c r="A4">
        <v>10</v>
      </c>
      <c r="B4">
        <v>0.99666369037790048</v>
      </c>
      <c r="E4">
        <v>1</v>
      </c>
      <c r="F4">
        <v>43.099580000000003</v>
      </c>
      <c r="I4" s="2">
        <v>75</v>
      </c>
      <c r="J4" s="2">
        <v>0.95714279999999996</v>
      </c>
      <c r="K4">
        <v>0.28864893567517769</v>
      </c>
      <c r="L4" s="2">
        <v>7</v>
      </c>
    </row>
    <row r="5" spans="1:12" x14ac:dyDescent="0.25">
      <c r="A5">
        <v>20</v>
      </c>
      <c r="B5">
        <v>1.0042164082339247</v>
      </c>
      <c r="E5">
        <v>2</v>
      </c>
      <c r="F5">
        <v>43.184379999999997</v>
      </c>
      <c r="I5" s="2">
        <v>125</v>
      </c>
      <c r="J5" s="2">
        <v>2.1279949999999999</v>
      </c>
      <c r="K5">
        <v>1.1217369476822858</v>
      </c>
      <c r="L5" s="2">
        <v>7</v>
      </c>
    </row>
    <row r="6" spans="1:12" x14ac:dyDescent="0.25">
      <c r="A6">
        <v>30</v>
      </c>
      <c r="B6">
        <v>0.99790571897438307</v>
      </c>
      <c r="E6">
        <v>3</v>
      </c>
      <c r="F6">
        <v>43.425989999999999</v>
      </c>
      <c r="I6" s="2">
        <v>175</v>
      </c>
      <c r="J6" s="2">
        <v>4.3660220000000001</v>
      </c>
      <c r="K6">
        <v>1.3056839414774704</v>
      </c>
      <c r="L6" s="2">
        <v>7</v>
      </c>
    </row>
    <row r="7" spans="1:12" x14ac:dyDescent="0.25">
      <c r="A7">
        <v>40</v>
      </c>
      <c r="B7">
        <v>0.99929807682322391</v>
      </c>
      <c r="E7">
        <v>4</v>
      </c>
      <c r="F7">
        <v>43.389740000000003</v>
      </c>
      <c r="I7" s="2">
        <v>225</v>
      </c>
      <c r="J7" s="2">
        <v>5.2248830000000002</v>
      </c>
      <c r="K7">
        <v>1.7848801511506511</v>
      </c>
      <c r="L7" s="2">
        <v>7</v>
      </c>
    </row>
    <row r="8" spans="1:12" x14ac:dyDescent="0.25">
      <c r="A8">
        <v>50</v>
      </c>
      <c r="B8">
        <v>0.99384418434845023</v>
      </c>
      <c r="E8">
        <v>5</v>
      </c>
      <c r="F8">
        <v>43.732039999999998</v>
      </c>
      <c r="I8" s="2">
        <v>275</v>
      </c>
      <c r="J8" s="2">
        <v>6.8932159999999998</v>
      </c>
      <c r="K8">
        <v>2.0253517318843657</v>
      </c>
      <c r="L8" s="2">
        <v>7</v>
      </c>
    </row>
    <row r="9" spans="1:12" x14ac:dyDescent="0.25">
      <c r="A9">
        <v>60</v>
      </c>
      <c r="B9">
        <v>0.99808338612084158</v>
      </c>
      <c r="E9">
        <v>6</v>
      </c>
      <c r="F9">
        <v>43.985619999999997</v>
      </c>
      <c r="I9" s="2">
        <v>325</v>
      </c>
      <c r="J9" s="2">
        <v>7.8887720000000003</v>
      </c>
      <c r="K9">
        <v>1.5524410713973287</v>
      </c>
      <c r="L9" s="2">
        <v>7</v>
      </c>
    </row>
    <row r="10" spans="1:12" x14ac:dyDescent="0.25">
      <c r="A10">
        <v>70</v>
      </c>
      <c r="B10">
        <v>1.0015067231594761</v>
      </c>
      <c r="E10">
        <v>7</v>
      </c>
      <c r="F10">
        <v>42.80518</v>
      </c>
      <c r="I10" s="2">
        <v>375</v>
      </c>
      <c r="J10" s="2">
        <v>8.3337120000000002</v>
      </c>
      <c r="K10">
        <v>2.0993224029680557</v>
      </c>
      <c r="L10" s="2">
        <v>7</v>
      </c>
    </row>
    <row r="11" spans="1:12" x14ac:dyDescent="0.25">
      <c r="A11">
        <v>80</v>
      </c>
      <c r="B11">
        <v>1.0036674884477084</v>
      </c>
      <c r="E11">
        <v>8</v>
      </c>
      <c r="F11">
        <v>43.270699999999998</v>
      </c>
      <c r="I11" s="2">
        <v>425</v>
      </c>
      <c r="J11" s="2">
        <v>11.006410000000001</v>
      </c>
      <c r="K11">
        <v>3.6921610731695562</v>
      </c>
      <c r="L11" s="2">
        <v>7</v>
      </c>
    </row>
    <row r="12" spans="1:12" x14ac:dyDescent="0.25">
      <c r="A12">
        <v>90</v>
      </c>
      <c r="B12">
        <v>1.0074683479412869</v>
      </c>
      <c r="E12">
        <v>9</v>
      </c>
      <c r="F12">
        <v>42.920209999999997</v>
      </c>
      <c r="I12" s="2">
        <v>475</v>
      </c>
      <c r="J12" s="2">
        <v>12.765280000000001</v>
      </c>
      <c r="K12">
        <v>3.1811115295690504</v>
      </c>
      <c r="L12" s="2">
        <v>7</v>
      </c>
    </row>
    <row r="13" spans="1:12" x14ac:dyDescent="0.25">
      <c r="A13">
        <v>100</v>
      </c>
      <c r="B13">
        <v>1.0134752546374608</v>
      </c>
      <c r="E13">
        <v>10</v>
      </c>
      <c r="F13">
        <v>42.681289999999997</v>
      </c>
      <c r="I13" s="2">
        <v>525</v>
      </c>
      <c r="J13" s="2">
        <v>12.42301</v>
      </c>
      <c r="K13">
        <v>4.187623361903162</v>
      </c>
      <c r="L13" s="2">
        <v>7</v>
      </c>
    </row>
    <row r="14" spans="1:12" x14ac:dyDescent="0.25">
      <c r="A14">
        <v>110</v>
      </c>
      <c r="B14">
        <v>1.1277084954256265</v>
      </c>
      <c r="E14">
        <v>11</v>
      </c>
      <c r="F14">
        <v>42.94341</v>
      </c>
      <c r="I14" s="2">
        <v>575</v>
      </c>
      <c r="J14" s="2">
        <v>11.25141</v>
      </c>
      <c r="K14">
        <v>1.9952094431263527</v>
      </c>
      <c r="L14" s="2">
        <v>7</v>
      </c>
    </row>
    <row r="15" spans="1:12" x14ac:dyDescent="0.25">
      <c r="A15">
        <v>120</v>
      </c>
      <c r="B15">
        <v>1.0990662243043976</v>
      </c>
      <c r="E15">
        <v>12</v>
      </c>
      <c r="F15">
        <v>43.383119999999998</v>
      </c>
      <c r="I15" s="2">
        <v>625</v>
      </c>
      <c r="J15" s="2">
        <v>13.517300000000001</v>
      </c>
      <c r="K15">
        <v>3.6978509503462376</v>
      </c>
      <c r="L15" s="2">
        <v>7</v>
      </c>
    </row>
    <row r="16" spans="1:12" x14ac:dyDescent="0.25">
      <c r="A16">
        <v>130</v>
      </c>
      <c r="B16">
        <v>1.0739575282385168</v>
      </c>
      <c r="E16">
        <v>13</v>
      </c>
      <c r="F16">
        <v>43.516300000000001</v>
      </c>
      <c r="I16" s="2">
        <v>675</v>
      </c>
      <c r="J16" s="2">
        <v>13.210760000000001</v>
      </c>
      <c r="K16">
        <v>4.4589640570764857</v>
      </c>
      <c r="L16" s="2">
        <v>7</v>
      </c>
    </row>
    <row r="17" spans="1:6" x14ac:dyDescent="0.25">
      <c r="A17">
        <v>140</v>
      </c>
      <c r="B17">
        <v>1.0520416741472782</v>
      </c>
      <c r="E17">
        <v>14</v>
      </c>
      <c r="F17">
        <v>43.484589999999997</v>
      </c>
    </row>
    <row r="18" spans="1:6" x14ac:dyDescent="0.25">
      <c r="A18">
        <v>150</v>
      </c>
      <c r="B18">
        <v>1.0370318155338811</v>
      </c>
      <c r="E18">
        <v>15</v>
      </c>
      <c r="F18">
        <v>43.733170000000001</v>
      </c>
    </row>
    <row r="19" spans="1:6" x14ac:dyDescent="0.25">
      <c r="A19">
        <v>160</v>
      </c>
      <c r="B19">
        <v>1.0301736016092702</v>
      </c>
      <c r="E19">
        <v>16</v>
      </c>
      <c r="F19">
        <v>42.795110000000001</v>
      </c>
    </row>
    <row r="20" spans="1:6" x14ac:dyDescent="0.25">
      <c r="A20">
        <v>170</v>
      </c>
      <c r="B20">
        <v>1.0177206811646422</v>
      </c>
      <c r="E20">
        <v>17</v>
      </c>
      <c r="F20">
        <v>43.227649999999997</v>
      </c>
    </row>
    <row r="21" spans="1:6" x14ac:dyDescent="0.25">
      <c r="A21">
        <v>180</v>
      </c>
      <c r="B21">
        <v>1.0116586641133047</v>
      </c>
      <c r="E21">
        <v>18</v>
      </c>
      <c r="F21">
        <v>43.368519999999997</v>
      </c>
    </row>
    <row r="22" spans="1:6" x14ac:dyDescent="0.25">
      <c r="A22">
        <v>190</v>
      </c>
      <c r="B22">
        <v>1.0057638961066144</v>
      </c>
      <c r="E22">
        <v>19</v>
      </c>
      <c r="F22">
        <v>43.025300000000001</v>
      </c>
    </row>
    <row r="23" spans="1:6" x14ac:dyDescent="0.25">
      <c r="A23">
        <v>200</v>
      </c>
      <c r="B23">
        <v>0.99974431883806547</v>
      </c>
      <c r="E23">
        <v>20</v>
      </c>
      <c r="F23">
        <v>42.89808</v>
      </c>
    </row>
    <row r="24" spans="1:6" x14ac:dyDescent="0.25">
      <c r="A24">
        <v>210</v>
      </c>
      <c r="B24">
        <v>0.99699955683785113</v>
      </c>
      <c r="E24">
        <v>21</v>
      </c>
      <c r="F24">
        <v>43.813299999999998</v>
      </c>
    </row>
    <row r="25" spans="1:6" x14ac:dyDescent="0.25">
      <c r="A25">
        <v>220</v>
      </c>
      <c r="B25">
        <v>0.99271731158547583</v>
      </c>
      <c r="E25">
        <v>22</v>
      </c>
      <c r="F25">
        <v>43.839379999999998</v>
      </c>
    </row>
    <row r="26" spans="1:6" x14ac:dyDescent="0.25">
      <c r="A26">
        <v>230</v>
      </c>
      <c r="B26">
        <v>0.98875264356774339</v>
      </c>
      <c r="E26">
        <v>23</v>
      </c>
      <c r="F26">
        <v>44.104860000000002</v>
      </c>
    </row>
    <row r="27" spans="1:6" x14ac:dyDescent="0.25">
      <c r="A27">
        <v>240</v>
      </c>
      <c r="B27">
        <v>0.98738038375152526</v>
      </c>
      <c r="E27">
        <v>24</v>
      </c>
      <c r="F27">
        <v>42.830910000000003</v>
      </c>
    </row>
    <row r="28" spans="1:6" x14ac:dyDescent="0.25">
      <c r="A28">
        <v>250</v>
      </c>
      <c r="B28">
        <v>0.98615445869287899</v>
      </c>
      <c r="E28">
        <v>25</v>
      </c>
      <c r="F28">
        <v>42.171810000000001</v>
      </c>
    </row>
    <row r="29" spans="1:6" x14ac:dyDescent="0.25">
      <c r="A29">
        <v>260</v>
      </c>
      <c r="B29">
        <v>0.98086261706047806</v>
      </c>
      <c r="E29">
        <v>26</v>
      </c>
      <c r="F29">
        <v>43.769500000000001</v>
      </c>
    </row>
    <row r="30" spans="1:6" x14ac:dyDescent="0.25">
      <c r="A30">
        <v>270</v>
      </c>
      <c r="B30">
        <v>0.98429429220963627</v>
      </c>
      <c r="E30">
        <v>27</v>
      </c>
      <c r="F30">
        <v>43.393210000000003</v>
      </c>
    </row>
    <row r="31" spans="1:6" x14ac:dyDescent="0.25">
      <c r="A31">
        <v>280</v>
      </c>
      <c r="B31">
        <v>0.98080092072413549</v>
      </c>
      <c r="E31">
        <v>28</v>
      </c>
      <c r="F31">
        <v>43.65652</v>
      </c>
    </row>
    <row r="32" spans="1:6" x14ac:dyDescent="0.25">
      <c r="A32">
        <v>290</v>
      </c>
      <c r="B32">
        <v>0.97898679745694384</v>
      </c>
      <c r="E32">
        <v>29</v>
      </c>
      <c r="F32">
        <v>43.660110000000003</v>
      </c>
    </row>
    <row r="33" spans="1:6" x14ac:dyDescent="0.25">
      <c r="A33">
        <v>300</v>
      </c>
      <c r="B33">
        <v>0.97729493277193824</v>
      </c>
      <c r="E33">
        <v>30</v>
      </c>
      <c r="F33">
        <v>43.420160000000003</v>
      </c>
    </row>
    <row r="34" spans="1:6" x14ac:dyDescent="0.25">
      <c r="A34">
        <v>310</v>
      </c>
      <c r="B34">
        <v>0.97174427410460829</v>
      </c>
      <c r="E34">
        <v>31</v>
      </c>
      <c r="F34">
        <v>43.625129999999999</v>
      </c>
    </row>
    <row r="35" spans="1:6" x14ac:dyDescent="0.25">
      <c r="A35">
        <v>320</v>
      </c>
      <c r="B35">
        <v>0.96714030901462822</v>
      </c>
      <c r="E35">
        <v>32</v>
      </c>
      <c r="F35">
        <v>43.545900000000003</v>
      </c>
    </row>
    <row r="36" spans="1:6" x14ac:dyDescent="0.25">
      <c r="A36">
        <v>330</v>
      </c>
      <c r="B36">
        <v>0.97373455518521157</v>
      </c>
      <c r="E36">
        <v>33</v>
      </c>
      <c r="F36">
        <v>42.69061</v>
      </c>
    </row>
    <row r="37" spans="1:6" x14ac:dyDescent="0.25">
      <c r="A37">
        <v>340</v>
      </c>
      <c r="B37">
        <v>0.97167043365353234</v>
      </c>
      <c r="E37">
        <v>34</v>
      </c>
      <c r="F37">
        <v>43.724359999999997</v>
      </c>
    </row>
    <row r="38" spans="1:6" x14ac:dyDescent="0.25">
      <c r="A38">
        <v>350</v>
      </c>
      <c r="B38">
        <v>0.96889061473192495</v>
      </c>
      <c r="E38">
        <v>35</v>
      </c>
      <c r="F38">
        <v>43.372329999999998</v>
      </c>
    </row>
    <row r="39" spans="1:6" x14ac:dyDescent="0.25">
      <c r="A39">
        <v>360</v>
      </c>
      <c r="B39">
        <v>0.96486079380236323</v>
      </c>
      <c r="E39">
        <v>36</v>
      </c>
      <c r="F39">
        <v>42.613590000000002</v>
      </c>
    </row>
    <row r="40" spans="1:6" x14ac:dyDescent="0.25">
      <c r="A40">
        <v>370</v>
      </c>
      <c r="B40">
        <v>0.96619937559178248</v>
      </c>
      <c r="E40">
        <v>37</v>
      </c>
      <c r="F40">
        <v>43.433770000000003</v>
      </c>
    </row>
    <row r="41" spans="1:6" x14ac:dyDescent="0.25">
      <c r="A41">
        <v>380</v>
      </c>
      <c r="B41">
        <v>0.9631305650692249</v>
      </c>
      <c r="E41">
        <v>38</v>
      </c>
      <c r="F41">
        <v>43.344889999999999</v>
      </c>
    </row>
    <row r="42" spans="1:6" x14ac:dyDescent="0.25">
      <c r="A42">
        <v>390</v>
      </c>
      <c r="B42">
        <v>0.95830379009275968</v>
      </c>
      <c r="E42">
        <v>39</v>
      </c>
      <c r="F42">
        <v>43.733550000000001</v>
      </c>
    </row>
    <row r="43" spans="1:6" x14ac:dyDescent="0.25">
      <c r="A43">
        <v>400</v>
      </c>
      <c r="B43">
        <v>0.95889332876489375</v>
      </c>
      <c r="E43">
        <v>40</v>
      </c>
      <c r="F43">
        <v>42.542450000000002</v>
      </c>
    </row>
    <row r="44" spans="1:6" x14ac:dyDescent="0.25">
      <c r="A44">
        <v>410</v>
      </c>
      <c r="B44">
        <v>0.95626642380014049</v>
      </c>
      <c r="E44">
        <v>41</v>
      </c>
      <c r="F44">
        <v>43.47822</v>
      </c>
    </row>
    <row r="45" spans="1:6" x14ac:dyDescent="0.25">
      <c r="A45">
        <v>420</v>
      </c>
      <c r="B45">
        <v>0.95612528649140172</v>
      </c>
      <c r="E45">
        <v>42</v>
      </c>
      <c r="F45">
        <v>43.290990000000001</v>
      </c>
    </row>
    <row r="46" spans="1:6" x14ac:dyDescent="0.25">
      <c r="A46">
        <v>430</v>
      </c>
      <c r="B46">
        <v>0.95725769344050993</v>
      </c>
      <c r="E46">
        <v>43</v>
      </c>
      <c r="F46">
        <v>42.683239999999998</v>
      </c>
    </row>
    <row r="47" spans="1:6" x14ac:dyDescent="0.25">
      <c r="A47">
        <v>440</v>
      </c>
      <c r="B47">
        <v>0.9560937381816772</v>
      </c>
      <c r="E47">
        <v>44</v>
      </c>
      <c r="F47">
        <v>43.012529999999998</v>
      </c>
    </row>
    <row r="48" spans="1:6" x14ac:dyDescent="0.25">
      <c r="A48">
        <v>450</v>
      </c>
      <c r="B48">
        <v>0.95470962949520921</v>
      </c>
      <c r="E48">
        <v>45</v>
      </c>
      <c r="F48">
        <v>43.084299999999999</v>
      </c>
    </row>
    <row r="49" spans="1:6" x14ac:dyDescent="0.25">
      <c r="A49">
        <v>460</v>
      </c>
      <c r="B49">
        <v>0.95713394224571358</v>
      </c>
      <c r="E49">
        <v>46</v>
      </c>
      <c r="F49">
        <v>43.265880000000003</v>
      </c>
    </row>
    <row r="50" spans="1:6" x14ac:dyDescent="0.25">
      <c r="A50">
        <v>470</v>
      </c>
      <c r="B50">
        <v>0.96096062032256124</v>
      </c>
      <c r="E50">
        <v>47</v>
      </c>
      <c r="F50">
        <v>43.677990000000001</v>
      </c>
    </row>
    <row r="51" spans="1:6" x14ac:dyDescent="0.25">
      <c r="A51">
        <v>480</v>
      </c>
      <c r="B51">
        <v>0.95633409896341637</v>
      </c>
      <c r="E51">
        <v>48</v>
      </c>
      <c r="F51">
        <v>43.876759999999997</v>
      </c>
    </row>
    <row r="52" spans="1:6" x14ac:dyDescent="0.25">
      <c r="A52">
        <v>490</v>
      </c>
      <c r="B52">
        <v>0.95627799959525339</v>
      </c>
      <c r="E52">
        <v>49</v>
      </c>
      <c r="F52">
        <v>42.808909999999997</v>
      </c>
    </row>
    <row r="53" spans="1:6" x14ac:dyDescent="0.25">
      <c r="A53">
        <v>500</v>
      </c>
      <c r="B53">
        <v>0.95546271412931449</v>
      </c>
      <c r="E53">
        <v>50</v>
      </c>
      <c r="F53">
        <v>42.682879999999997</v>
      </c>
    </row>
    <row r="54" spans="1:6" x14ac:dyDescent="0.25">
      <c r="A54">
        <v>510</v>
      </c>
      <c r="B54">
        <v>0.95839675268330182</v>
      </c>
      <c r="E54">
        <v>51</v>
      </c>
      <c r="F54">
        <v>42.87068</v>
      </c>
    </row>
    <row r="55" spans="1:6" x14ac:dyDescent="0.25">
      <c r="A55">
        <v>520</v>
      </c>
      <c r="B55">
        <v>0.95775037976034549</v>
      </c>
      <c r="E55">
        <v>52</v>
      </c>
      <c r="F55">
        <v>42.954349999999998</v>
      </c>
    </row>
    <row r="56" spans="1:6" x14ac:dyDescent="0.25">
      <c r="A56">
        <v>530</v>
      </c>
      <c r="B56">
        <v>0.9563828820129725</v>
      </c>
      <c r="E56">
        <v>53</v>
      </c>
      <c r="F56">
        <v>42.203560000000003</v>
      </c>
    </row>
    <row r="57" spans="1:6" x14ac:dyDescent="0.25">
      <c r="A57">
        <v>540</v>
      </c>
      <c r="B57">
        <v>0.95904691298987721</v>
      </c>
      <c r="E57">
        <v>54</v>
      </c>
      <c r="F57">
        <v>43.724350000000001</v>
      </c>
    </row>
    <row r="58" spans="1:6" x14ac:dyDescent="0.25">
      <c r="A58">
        <v>550</v>
      </c>
      <c r="B58">
        <v>0.96571178970845695</v>
      </c>
      <c r="E58">
        <v>55</v>
      </c>
      <c r="F58">
        <v>42.528530000000003</v>
      </c>
    </row>
    <row r="59" spans="1:6" x14ac:dyDescent="0.25">
      <c r="A59">
        <v>560</v>
      </c>
      <c r="B59">
        <v>0.9630463944359704</v>
      </c>
      <c r="E59">
        <v>56</v>
      </c>
      <c r="F59">
        <v>42.87191</v>
      </c>
    </row>
    <row r="60" spans="1:6" x14ac:dyDescent="0.25">
      <c r="A60">
        <v>570</v>
      </c>
      <c r="B60">
        <v>0.96543171417988338</v>
      </c>
      <c r="E60">
        <v>57</v>
      </c>
      <c r="F60">
        <v>42.58193</v>
      </c>
    </row>
    <row r="61" spans="1:6" x14ac:dyDescent="0.25">
      <c r="A61">
        <v>580</v>
      </c>
      <c r="B61">
        <v>0.96514702899946458</v>
      </c>
      <c r="E61">
        <v>58</v>
      </c>
      <c r="F61">
        <v>42.6541</v>
      </c>
    </row>
    <row r="62" spans="1:6" x14ac:dyDescent="0.25">
      <c r="A62">
        <v>590</v>
      </c>
      <c r="B62">
        <v>0.95905125926874646</v>
      </c>
      <c r="E62">
        <v>59</v>
      </c>
      <c r="F62">
        <v>42.862940000000002</v>
      </c>
    </row>
    <row r="63" spans="1:6" x14ac:dyDescent="0.25">
      <c r="A63">
        <v>600</v>
      </c>
      <c r="B63">
        <v>0.96359305782341775</v>
      </c>
      <c r="E63">
        <v>60</v>
      </c>
      <c r="F63">
        <v>43.953710000000001</v>
      </c>
    </row>
    <row r="64" spans="1:6" x14ac:dyDescent="0.25">
      <c r="A64">
        <v>610</v>
      </c>
      <c r="B64">
        <v>0.96341013059657998</v>
      </c>
      <c r="E64">
        <v>61</v>
      </c>
      <c r="F64">
        <v>43.807209999999998</v>
      </c>
    </row>
    <row r="65" spans="1:6" x14ac:dyDescent="0.25">
      <c r="A65">
        <v>620</v>
      </c>
      <c r="B65">
        <v>0.96576781471390749</v>
      </c>
      <c r="E65">
        <v>62</v>
      </c>
      <c r="F65">
        <v>43.043140000000001</v>
      </c>
    </row>
    <row r="66" spans="1:6" x14ac:dyDescent="0.25">
      <c r="A66">
        <v>630</v>
      </c>
      <c r="B66">
        <v>0.96305362440041742</v>
      </c>
      <c r="E66">
        <v>63</v>
      </c>
      <c r="F66">
        <v>42.701610000000002</v>
      </c>
    </row>
    <row r="67" spans="1:6" x14ac:dyDescent="0.25">
      <c r="A67">
        <v>640</v>
      </c>
      <c r="B67">
        <v>0.96685849113377687</v>
      </c>
      <c r="E67">
        <v>64</v>
      </c>
      <c r="F67">
        <v>43.947429999999997</v>
      </c>
    </row>
    <row r="68" spans="1:6" x14ac:dyDescent="0.25">
      <c r="A68">
        <v>650</v>
      </c>
      <c r="B68">
        <v>0.96525297435202051</v>
      </c>
      <c r="E68">
        <v>65</v>
      </c>
      <c r="F68">
        <v>43.386899999999997</v>
      </c>
    </row>
    <row r="69" spans="1:6" x14ac:dyDescent="0.25">
      <c r="A69">
        <v>660</v>
      </c>
      <c r="B69">
        <v>0.96550214308628968</v>
      </c>
      <c r="E69">
        <v>66</v>
      </c>
      <c r="F69">
        <v>42.761859999999999</v>
      </c>
    </row>
    <row r="70" spans="1:6" x14ac:dyDescent="0.25">
      <c r="A70">
        <v>670</v>
      </c>
      <c r="B70">
        <v>0.96816367149172677</v>
      </c>
      <c r="E70">
        <v>67</v>
      </c>
      <c r="F70">
        <v>43.302109999999999</v>
      </c>
    </row>
    <row r="71" spans="1:6" x14ac:dyDescent="0.25">
      <c r="A71">
        <v>680</v>
      </c>
      <c r="B71">
        <v>0.97077753324195137</v>
      </c>
      <c r="E71">
        <v>68</v>
      </c>
      <c r="F71">
        <v>43.247230000000002</v>
      </c>
    </row>
    <row r="72" spans="1:6" x14ac:dyDescent="0.25">
      <c r="A72">
        <v>690</v>
      </c>
      <c r="B72">
        <v>0.97127954535659522</v>
      </c>
      <c r="E72">
        <v>69</v>
      </c>
      <c r="F72">
        <v>42.995220000000003</v>
      </c>
    </row>
    <row r="73" spans="1:6" x14ac:dyDescent="0.25">
      <c r="A73">
        <v>700</v>
      </c>
      <c r="B73">
        <v>0.96621758658222923</v>
      </c>
      <c r="E73">
        <v>70</v>
      </c>
      <c r="F73">
        <v>43.164920000000002</v>
      </c>
    </row>
    <row r="74" spans="1:6" x14ac:dyDescent="0.25">
      <c r="E74">
        <v>71</v>
      </c>
      <c r="F74">
        <v>43.914230000000003</v>
      </c>
    </row>
    <row r="75" spans="1:6" x14ac:dyDescent="0.25">
      <c r="E75">
        <v>72</v>
      </c>
      <c r="F75">
        <v>43.086469999999998</v>
      </c>
    </row>
    <row r="76" spans="1:6" x14ac:dyDescent="0.25">
      <c r="E76">
        <v>73</v>
      </c>
      <c r="F76">
        <v>42.802630000000001</v>
      </c>
    </row>
    <row r="77" spans="1:6" x14ac:dyDescent="0.25">
      <c r="E77">
        <v>74</v>
      </c>
      <c r="F77">
        <v>42.123339999999999</v>
      </c>
    </row>
    <row r="78" spans="1:6" x14ac:dyDescent="0.25">
      <c r="E78">
        <v>75</v>
      </c>
      <c r="F78">
        <v>42.788440000000001</v>
      </c>
    </row>
    <row r="79" spans="1:6" x14ac:dyDescent="0.25">
      <c r="E79">
        <v>76</v>
      </c>
      <c r="F79">
        <v>42.580719999999999</v>
      </c>
    </row>
    <row r="80" spans="1:6" x14ac:dyDescent="0.25">
      <c r="E80">
        <v>77</v>
      </c>
      <c r="F80">
        <v>42.844349999999999</v>
      </c>
    </row>
    <row r="81" spans="5:6" x14ac:dyDescent="0.25">
      <c r="E81">
        <v>78</v>
      </c>
      <c r="F81">
        <v>42.777949999999997</v>
      </c>
    </row>
    <row r="82" spans="5:6" x14ac:dyDescent="0.25">
      <c r="E82">
        <v>79</v>
      </c>
      <c r="F82">
        <v>42.912030000000001</v>
      </c>
    </row>
    <row r="83" spans="5:6" x14ac:dyDescent="0.25">
      <c r="E83">
        <v>80</v>
      </c>
      <c r="F83">
        <v>43.601280000000003</v>
      </c>
    </row>
    <row r="84" spans="5:6" x14ac:dyDescent="0.25">
      <c r="E84">
        <v>81</v>
      </c>
      <c r="F84">
        <v>42.814970000000002</v>
      </c>
    </row>
    <row r="85" spans="5:6" x14ac:dyDescent="0.25">
      <c r="E85">
        <v>82</v>
      </c>
      <c r="F85">
        <v>42.455460000000002</v>
      </c>
    </row>
    <row r="86" spans="5:6" x14ac:dyDescent="0.25">
      <c r="E86">
        <v>83</v>
      </c>
      <c r="F86">
        <v>43.081609999999998</v>
      </c>
    </row>
    <row r="87" spans="5:6" x14ac:dyDescent="0.25">
      <c r="E87">
        <v>84</v>
      </c>
      <c r="F87">
        <v>43.296500000000002</v>
      </c>
    </row>
    <row r="88" spans="5:6" x14ac:dyDescent="0.25">
      <c r="E88">
        <v>85</v>
      </c>
      <c r="F88">
        <v>41.84836</v>
      </c>
    </row>
    <row r="89" spans="5:6" x14ac:dyDescent="0.25">
      <c r="E89">
        <v>86</v>
      </c>
      <c r="F89">
        <v>42.644100000000002</v>
      </c>
    </row>
    <row r="90" spans="5:6" x14ac:dyDescent="0.25">
      <c r="E90">
        <v>87</v>
      </c>
      <c r="F90">
        <v>42.769419999999997</v>
      </c>
    </row>
    <row r="91" spans="5:6" x14ac:dyDescent="0.25">
      <c r="E91">
        <v>88</v>
      </c>
      <c r="F91">
        <v>42.713160000000002</v>
      </c>
    </row>
    <row r="92" spans="5:6" x14ac:dyDescent="0.25">
      <c r="E92">
        <v>89</v>
      </c>
      <c r="F92">
        <v>42.929310000000001</v>
      </c>
    </row>
    <row r="93" spans="5:6" x14ac:dyDescent="0.25">
      <c r="E93">
        <v>90</v>
      </c>
      <c r="F93">
        <v>42.690539999999999</v>
      </c>
    </row>
    <row r="94" spans="5:6" x14ac:dyDescent="0.25">
      <c r="E94">
        <v>91</v>
      </c>
      <c r="F94">
        <v>43.809980000000003</v>
      </c>
    </row>
    <row r="95" spans="5:6" x14ac:dyDescent="0.25">
      <c r="E95">
        <v>92</v>
      </c>
      <c r="F95">
        <v>43.293019999999999</v>
      </c>
    </row>
    <row r="96" spans="5:6" x14ac:dyDescent="0.25">
      <c r="E96">
        <v>93</v>
      </c>
      <c r="F96">
        <v>43.308129999999998</v>
      </c>
    </row>
    <row r="97" spans="5:6" x14ac:dyDescent="0.25">
      <c r="E97">
        <v>94</v>
      </c>
      <c r="F97">
        <v>43.51755</v>
      </c>
    </row>
    <row r="98" spans="5:6" x14ac:dyDescent="0.25">
      <c r="E98">
        <v>95</v>
      </c>
      <c r="F98">
        <v>43.592010000000002</v>
      </c>
    </row>
    <row r="99" spans="5:6" x14ac:dyDescent="0.25">
      <c r="E99">
        <v>96</v>
      </c>
      <c r="F99">
        <v>42.67548</v>
      </c>
    </row>
    <row r="100" spans="5:6" x14ac:dyDescent="0.25">
      <c r="E100">
        <v>97</v>
      </c>
      <c r="F100">
        <v>43.68488</v>
      </c>
    </row>
    <row r="101" spans="5:6" x14ac:dyDescent="0.25">
      <c r="E101">
        <v>98</v>
      </c>
      <c r="F101">
        <v>43.643889999999999</v>
      </c>
    </row>
    <row r="102" spans="5:6" x14ac:dyDescent="0.25">
      <c r="E102">
        <v>99</v>
      </c>
      <c r="F102">
        <v>43.131169999999997</v>
      </c>
    </row>
    <row r="103" spans="5:6" x14ac:dyDescent="0.25">
      <c r="E103">
        <v>100</v>
      </c>
      <c r="F103">
        <v>42.761580000000002</v>
      </c>
    </row>
    <row r="104" spans="5:6" x14ac:dyDescent="0.25">
      <c r="E104">
        <v>101</v>
      </c>
      <c r="F104">
        <v>42.548810000000003</v>
      </c>
    </row>
    <row r="105" spans="5:6" x14ac:dyDescent="0.25">
      <c r="E105">
        <v>102</v>
      </c>
      <c r="F105">
        <v>43.390180000000001</v>
      </c>
    </row>
    <row r="106" spans="5:6" x14ac:dyDescent="0.25">
      <c r="E106">
        <v>103</v>
      </c>
      <c r="F106">
        <v>43.769649999999999</v>
      </c>
    </row>
    <row r="107" spans="5:6" x14ac:dyDescent="0.25">
      <c r="E107">
        <v>104</v>
      </c>
      <c r="F107">
        <v>43.90269</v>
      </c>
    </row>
    <row r="108" spans="5:6" x14ac:dyDescent="0.25">
      <c r="E108">
        <v>105</v>
      </c>
      <c r="F108">
        <v>44.73903</v>
      </c>
    </row>
    <row r="109" spans="5:6" x14ac:dyDescent="0.25">
      <c r="E109">
        <v>106</v>
      </c>
      <c r="F109">
        <v>46.459299999999999</v>
      </c>
    </row>
    <row r="110" spans="5:6" x14ac:dyDescent="0.25">
      <c r="E110">
        <v>107</v>
      </c>
      <c r="F110">
        <v>45.828139999999998</v>
      </c>
    </row>
    <row r="111" spans="5:6" x14ac:dyDescent="0.25">
      <c r="E111">
        <v>108</v>
      </c>
      <c r="F111">
        <v>47.48695</v>
      </c>
    </row>
    <row r="112" spans="5:6" x14ac:dyDescent="0.25">
      <c r="E112">
        <v>109</v>
      </c>
      <c r="F112">
        <v>47.235579999999999</v>
      </c>
    </row>
    <row r="113" spans="5:6" x14ac:dyDescent="0.25">
      <c r="E113">
        <v>110</v>
      </c>
      <c r="F113">
        <v>47.198120000000003</v>
      </c>
    </row>
    <row r="114" spans="5:6" x14ac:dyDescent="0.25">
      <c r="E114">
        <v>111</v>
      </c>
      <c r="F114">
        <v>47.798189999999998</v>
      </c>
    </row>
    <row r="115" spans="5:6" x14ac:dyDescent="0.25">
      <c r="E115">
        <v>112</v>
      </c>
      <c r="F115">
        <v>48.304340000000003</v>
      </c>
    </row>
    <row r="116" spans="5:6" x14ac:dyDescent="0.25">
      <c r="E116">
        <v>113</v>
      </c>
      <c r="F116">
        <v>48.33719</v>
      </c>
    </row>
    <row r="117" spans="5:6" x14ac:dyDescent="0.25">
      <c r="E117">
        <v>114</v>
      </c>
      <c r="F117">
        <v>48.252330000000001</v>
      </c>
    </row>
    <row r="118" spans="5:6" x14ac:dyDescent="0.25">
      <c r="E118">
        <v>115</v>
      </c>
      <c r="F118">
        <v>47.336669999999998</v>
      </c>
    </row>
    <row r="119" spans="5:6" x14ac:dyDescent="0.25">
      <c r="E119">
        <v>116</v>
      </c>
      <c r="F119">
        <v>47.229140000000001</v>
      </c>
    </row>
    <row r="120" spans="5:6" x14ac:dyDescent="0.25">
      <c r="E120">
        <v>117</v>
      </c>
      <c r="F120">
        <v>47.926850000000002</v>
      </c>
    </row>
    <row r="121" spans="5:6" x14ac:dyDescent="0.25">
      <c r="E121">
        <v>118</v>
      </c>
      <c r="F121">
        <v>48.368369999999999</v>
      </c>
    </row>
    <row r="122" spans="5:6" x14ac:dyDescent="0.25">
      <c r="E122">
        <v>119</v>
      </c>
      <c r="F122">
        <v>48.231409999999997</v>
      </c>
    </row>
    <row r="123" spans="5:6" x14ac:dyDescent="0.25">
      <c r="E123">
        <v>120</v>
      </c>
      <c r="F123">
        <v>48.097709999999999</v>
      </c>
    </row>
    <row r="124" spans="5:6" x14ac:dyDescent="0.25">
      <c r="E124">
        <v>121</v>
      </c>
      <c r="F124">
        <v>47.829830000000001</v>
      </c>
    </row>
    <row r="125" spans="5:6" x14ac:dyDescent="0.25">
      <c r="E125">
        <v>122</v>
      </c>
      <c r="F125">
        <v>49.525039999999997</v>
      </c>
    </row>
    <row r="126" spans="5:6" x14ac:dyDescent="0.25">
      <c r="E126">
        <v>123</v>
      </c>
      <c r="F126">
        <v>48.276870000000002</v>
      </c>
    </row>
    <row r="127" spans="5:6" x14ac:dyDescent="0.25">
      <c r="E127">
        <v>124</v>
      </c>
      <c r="F127">
        <v>48.130049999999997</v>
      </c>
    </row>
    <row r="128" spans="5:6" x14ac:dyDescent="0.25">
      <c r="E128">
        <v>125</v>
      </c>
      <c r="F128">
        <v>48.990549999999999</v>
      </c>
    </row>
    <row r="129" spans="5:6" x14ac:dyDescent="0.25">
      <c r="E129">
        <v>126</v>
      </c>
      <c r="F129">
        <v>48.988709999999998</v>
      </c>
    </row>
    <row r="130" spans="5:6" x14ac:dyDescent="0.25">
      <c r="E130">
        <v>127</v>
      </c>
      <c r="F130">
        <v>50.247439999999997</v>
      </c>
    </row>
    <row r="131" spans="5:6" x14ac:dyDescent="0.25">
      <c r="E131">
        <v>128</v>
      </c>
      <c r="F131">
        <v>50.7883</v>
      </c>
    </row>
    <row r="132" spans="5:6" x14ac:dyDescent="0.25">
      <c r="E132">
        <v>129</v>
      </c>
      <c r="F132">
        <v>49.985909999999997</v>
      </c>
    </row>
    <row r="133" spans="5:6" x14ac:dyDescent="0.25">
      <c r="E133">
        <v>130</v>
      </c>
      <c r="F133">
        <v>49.39414</v>
      </c>
    </row>
    <row r="134" spans="5:6" x14ac:dyDescent="0.25">
      <c r="E134">
        <v>131</v>
      </c>
      <c r="F134">
        <v>49.553809999999999</v>
      </c>
    </row>
    <row r="135" spans="5:6" x14ac:dyDescent="0.25">
      <c r="E135">
        <v>132</v>
      </c>
      <c r="F135">
        <v>49.003990000000002</v>
      </c>
    </row>
    <row r="136" spans="5:6" x14ac:dyDescent="0.25">
      <c r="E136">
        <v>133</v>
      </c>
      <c r="F136">
        <v>49.194580000000002</v>
      </c>
    </row>
    <row r="137" spans="5:6" x14ac:dyDescent="0.25">
      <c r="E137">
        <v>134</v>
      </c>
      <c r="F137">
        <v>48.894759999999998</v>
      </c>
    </row>
    <row r="138" spans="5:6" x14ac:dyDescent="0.25">
      <c r="E138">
        <v>135</v>
      </c>
      <c r="F138">
        <v>48.993519999999997</v>
      </c>
    </row>
    <row r="139" spans="5:6" x14ac:dyDescent="0.25">
      <c r="E139">
        <v>136</v>
      </c>
      <c r="F139">
        <v>48.64866</v>
      </c>
    </row>
    <row r="140" spans="5:6" x14ac:dyDescent="0.25">
      <c r="E140">
        <v>137</v>
      </c>
      <c r="F140">
        <v>48.606659999999998</v>
      </c>
    </row>
    <row r="141" spans="5:6" x14ac:dyDescent="0.25">
      <c r="E141">
        <v>138</v>
      </c>
      <c r="F141">
        <v>48.201360000000001</v>
      </c>
    </row>
    <row r="142" spans="5:6" x14ac:dyDescent="0.25">
      <c r="E142">
        <v>139</v>
      </c>
      <c r="F142">
        <v>48.26746</v>
      </c>
    </row>
    <row r="143" spans="5:6" x14ac:dyDescent="0.25">
      <c r="E143">
        <v>140</v>
      </c>
      <c r="F143">
        <v>48.38353</v>
      </c>
    </row>
    <row r="144" spans="5:6" x14ac:dyDescent="0.25">
      <c r="E144">
        <v>141</v>
      </c>
      <c r="F144">
        <v>48.39235</v>
      </c>
    </row>
    <row r="145" spans="5:6" x14ac:dyDescent="0.25">
      <c r="E145">
        <v>142</v>
      </c>
      <c r="F145">
        <v>47.967260000000003</v>
      </c>
    </row>
    <row r="146" spans="5:6" x14ac:dyDescent="0.25">
      <c r="E146">
        <v>143</v>
      </c>
      <c r="F146">
        <v>48.270229999999998</v>
      </c>
    </row>
    <row r="147" spans="5:6" x14ac:dyDescent="0.25">
      <c r="E147">
        <v>144</v>
      </c>
      <c r="F147">
        <v>46.958710000000004</v>
      </c>
    </row>
    <row r="148" spans="5:6" x14ac:dyDescent="0.25">
      <c r="E148">
        <v>145</v>
      </c>
      <c r="F148">
        <v>47.00224</v>
      </c>
    </row>
    <row r="149" spans="5:6" x14ac:dyDescent="0.25">
      <c r="E149">
        <v>146</v>
      </c>
      <c r="F149">
        <v>46.469329999999999</v>
      </c>
    </row>
    <row r="150" spans="5:6" x14ac:dyDescent="0.25">
      <c r="E150">
        <v>147</v>
      </c>
      <c r="F150">
        <v>47.101439999999997</v>
      </c>
    </row>
    <row r="151" spans="5:6" x14ac:dyDescent="0.25">
      <c r="E151">
        <v>148</v>
      </c>
      <c r="F151">
        <v>47.240729999999999</v>
      </c>
    </row>
    <row r="152" spans="5:6" x14ac:dyDescent="0.25">
      <c r="E152">
        <v>149</v>
      </c>
      <c r="F152">
        <v>46.592669999999998</v>
      </c>
    </row>
    <row r="153" spans="5:6" x14ac:dyDescent="0.25">
      <c r="E153">
        <v>150</v>
      </c>
      <c r="F153">
        <v>46.245199999999997</v>
      </c>
    </row>
    <row r="154" spans="5:6" x14ac:dyDescent="0.25">
      <c r="E154">
        <v>151</v>
      </c>
      <c r="F154">
        <v>45.996319999999997</v>
      </c>
    </row>
    <row r="155" spans="5:6" x14ac:dyDescent="0.25">
      <c r="E155">
        <v>152</v>
      </c>
      <c r="F155">
        <v>46.211440000000003</v>
      </c>
    </row>
    <row r="156" spans="5:6" x14ac:dyDescent="0.25">
      <c r="E156">
        <v>153</v>
      </c>
      <c r="F156">
        <v>45.662529999999997</v>
      </c>
    </row>
    <row r="157" spans="5:6" x14ac:dyDescent="0.25">
      <c r="E157">
        <v>154</v>
      </c>
      <c r="F157">
        <v>45.737439999999999</v>
      </c>
    </row>
    <row r="158" spans="5:6" x14ac:dyDescent="0.25">
      <c r="E158">
        <v>155</v>
      </c>
      <c r="F158">
        <v>46.664790000000004</v>
      </c>
    </row>
    <row r="159" spans="5:6" x14ac:dyDescent="0.25">
      <c r="E159">
        <v>156</v>
      </c>
      <c r="F159">
        <v>45.092080000000003</v>
      </c>
    </row>
    <row r="160" spans="5:6" x14ac:dyDescent="0.25">
      <c r="E160">
        <v>157</v>
      </c>
      <c r="F160">
        <v>45.604559999999999</v>
      </c>
    </row>
    <row r="161" spans="5:6" x14ac:dyDescent="0.25">
      <c r="E161">
        <v>158</v>
      </c>
      <c r="F161">
        <v>45.512869999999999</v>
      </c>
    </row>
    <row r="162" spans="5:6" x14ac:dyDescent="0.25">
      <c r="E162">
        <v>159</v>
      </c>
      <c r="F162">
        <v>45.55059</v>
      </c>
    </row>
    <row r="163" spans="5:6" x14ac:dyDescent="0.25">
      <c r="E163">
        <v>160</v>
      </c>
      <c r="F163">
        <v>45.400620000000004</v>
      </c>
    </row>
    <row r="164" spans="5:6" x14ac:dyDescent="0.25">
      <c r="E164">
        <v>161</v>
      </c>
      <c r="F164">
        <v>44.729790000000001</v>
      </c>
    </row>
    <row r="165" spans="5:6" x14ac:dyDescent="0.25">
      <c r="E165">
        <v>162</v>
      </c>
      <c r="F165">
        <v>45.525039999999997</v>
      </c>
    </row>
    <row r="166" spans="5:6" x14ac:dyDescent="0.25">
      <c r="E166">
        <v>163</v>
      </c>
      <c r="F166">
        <v>43.892240000000001</v>
      </c>
    </row>
    <row r="167" spans="5:6" x14ac:dyDescent="0.25">
      <c r="E167">
        <v>164</v>
      </c>
      <c r="F167">
        <v>44.050510000000003</v>
      </c>
    </row>
    <row r="168" spans="5:6" x14ac:dyDescent="0.25">
      <c r="E168">
        <v>165</v>
      </c>
      <c r="F168">
        <v>44.695599999999999</v>
      </c>
    </row>
    <row r="169" spans="5:6" x14ac:dyDescent="0.25">
      <c r="E169">
        <v>166</v>
      </c>
      <c r="F169">
        <v>43.872619999999998</v>
      </c>
    </row>
    <row r="170" spans="5:6" x14ac:dyDescent="0.25">
      <c r="E170">
        <v>167</v>
      </c>
      <c r="F170">
        <v>44.176020000000001</v>
      </c>
    </row>
    <row r="171" spans="5:6" x14ac:dyDescent="0.25">
      <c r="E171">
        <v>168</v>
      </c>
      <c r="F171">
        <v>43.756630000000001</v>
      </c>
    </row>
    <row r="172" spans="5:6" x14ac:dyDescent="0.25">
      <c r="E172">
        <v>169</v>
      </c>
      <c r="F172">
        <v>44.093719999999998</v>
      </c>
    </row>
    <row r="173" spans="5:6" x14ac:dyDescent="0.25">
      <c r="E173">
        <v>170</v>
      </c>
      <c r="F173">
        <v>44.213920000000002</v>
      </c>
    </row>
    <row r="174" spans="5:6" x14ac:dyDescent="0.25">
      <c r="E174">
        <v>171</v>
      </c>
      <c r="F174">
        <v>43.842109999999998</v>
      </c>
    </row>
    <row r="175" spans="5:6" x14ac:dyDescent="0.25">
      <c r="E175">
        <v>172</v>
      </c>
      <c r="F175">
        <v>43.571750000000002</v>
      </c>
    </row>
    <row r="176" spans="5:6" x14ac:dyDescent="0.25">
      <c r="E176">
        <v>173</v>
      </c>
      <c r="F176">
        <v>43.865229999999997</v>
      </c>
    </row>
    <row r="177" spans="5:6" x14ac:dyDescent="0.25">
      <c r="E177">
        <v>174</v>
      </c>
      <c r="F177">
        <v>44.05142</v>
      </c>
    </row>
    <row r="178" spans="5:6" x14ac:dyDescent="0.25">
      <c r="E178">
        <v>175</v>
      </c>
      <c r="F178">
        <v>42.760420000000003</v>
      </c>
    </row>
    <row r="179" spans="5:6" x14ac:dyDescent="0.25">
      <c r="E179">
        <v>176</v>
      </c>
      <c r="F179">
        <v>43.27984</v>
      </c>
    </row>
    <row r="180" spans="5:6" x14ac:dyDescent="0.25">
      <c r="E180">
        <v>177</v>
      </c>
      <c r="F180">
        <v>43.349359999999997</v>
      </c>
    </row>
    <row r="181" spans="5:6" x14ac:dyDescent="0.25">
      <c r="E181">
        <v>178</v>
      </c>
      <c r="F181">
        <v>43.18571</v>
      </c>
    </row>
    <row r="182" spans="5:6" x14ac:dyDescent="0.25">
      <c r="E182">
        <v>179</v>
      </c>
      <c r="F182">
        <v>42.741149999999998</v>
      </c>
    </row>
    <row r="183" spans="5:6" x14ac:dyDescent="0.25">
      <c r="E183">
        <v>180</v>
      </c>
      <c r="F183">
        <v>42.429389999999998</v>
      </c>
    </row>
    <row r="184" spans="5:6" x14ac:dyDescent="0.25">
      <c r="E184">
        <v>181</v>
      </c>
      <c r="F184">
        <v>42.82367</v>
      </c>
    </row>
    <row r="185" spans="5:6" x14ac:dyDescent="0.25">
      <c r="E185">
        <v>182</v>
      </c>
      <c r="F185">
        <v>42.456940000000003</v>
      </c>
    </row>
    <row r="186" spans="5:6" x14ac:dyDescent="0.25">
      <c r="E186">
        <v>183</v>
      </c>
      <c r="F186">
        <v>42.50224</v>
      </c>
    </row>
    <row r="187" spans="5:6" x14ac:dyDescent="0.25">
      <c r="E187">
        <v>184</v>
      </c>
      <c r="F187">
        <v>42.510809999999999</v>
      </c>
    </row>
    <row r="188" spans="5:6" x14ac:dyDescent="0.25">
      <c r="E188">
        <v>185</v>
      </c>
      <c r="F188">
        <v>42.50526</v>
      </c>
    </row>
    <row r="189" spans="5:6" x14ac:dyDescent="0.25">
      <c r="E189">
        <v>186</v>
      </c>
      <c r="F189">
        <v>42.892440000000001</v>
      </c>
    </row>
    <row r="190" spans="5:6" x14ac:dyDescent="0.25">
      <c r="E190">
        <v>187</v>
      </c>
      <c r="F190">
        <v>42.781509999999997</v>
      </c>
    </row>
    <row r="191" spans="5:6" x14ac:dyDescent="0.25">
      <c r="E191">
        <v>188</v>
      </c>
      <c r="F191">
        <v>41.894309999999997</v>
      </c>
    </row>
    <row r="192" spans="5:6" x14ac:dyDescent="0.25">
      <c r="E192">
        <v>189</v>
      </c>
      <c r="F192">
        <v>42.171439999999997</v>
      </c>
    </row>
    <row r="193" spans="5:6" x14ac:dyDescent="0.25">
      <c r="E193">
        <v>190</v>
      </c>
      <c r="F193">
        <v>42.419930000000001</v>
      </c>
    </row>
    <row r="194" spans="5:6" x14ac:dyDescent="0.25">
      <c r="E194">
        <v>191</v>
      </c>
      <c r="F194">
        <v>42.273989999999998</v>
      </c>
    </row>
    <row r="195" spans="5:6" x14ac:dyDescent="0.25">
      <c r="E195">
        <v>192</v>
      </c>
      <c r="F195">
        <v>42.09216</v>
      </c>
    </row>
    <row r="196" spans="5:6" x14ac:dyDescent="0.25">
      <c r="E196">
        <v>193</v>
      </c>
      <c r="F196">
        <v>42.213920000000002</v>
      </c>
    </row>
    <row r="197" spans="5:6" x14ac:dyDescent="0.25">
      <c r="E197">
        <v>194</v>
      </c>
      <c r="F197">
        <v>41.730260000000001</v>
      </c>
    </row>
    <row r="198" spans="5:6" x14ac:dyDescent="0.25">
      <c r="E198">
        <v>195</v>
      </c>
      <c r="F198">
        <v>40.711750000000002</v>
      </c>
    </row>
    <row r="199" spans="5:6" x14ac:dyDescent="0.25">
      <c r="E199">
        <v>196</v>
      </c>
      <c r="F199">
        <v>42.258270000000003</v>
      </c>
    </row>
    <row r="200" spans="5:6" x14ac:dyDescent="0.25">
      <c r="E200">
        <v>197</v>
      </c>
      <c r="F200">
        <v>42.229689999999998</v>
      </c>
    </row>
    <row r="201" spans="5:6" x14ac:dyDescent="0.25">
      <c r="E201">
        <v>198</v>
      </c>
      <c r="F201">
        <v>41.507150000000003</v>
      </c>
    </row>
    <row r="202" spans="5:6" x14ac:dyDescent="0.25">
      <c r="E202">
        <v>199</v>
      </c>
      <c r="F202">
        <v>41.92868</v>
      </c>
    </row>
    <row r="203" spans="5:6" x14ac:dyDescent="0.25">
      <c r="E203">
        <v>200</v>
      </c>
      <c r="F203">
        <v>41.259050000000002</v>
      </c>
    </row>
    <row r="204" spans="5:6" x14ac:dyDescent="0.25">
      <c r="E204">
        <v>201</v>
      </c>
      <c r="F204">
        <v>40.704830000000001</v>
      </c>
    </row>
    <row r="205" spans="5:6" x14ac:dyDescent="0.25">
      <c r="E205">
        <v>202</v>
      </c>
      <c r="F205">
        <v>41.692729999999997</v>
      </c>
    </row>
    <row r="206" spans="5:6" x14ac:dyDescent="0.25">
      <c r="E206">
        <v>203</v>
      </c>
      <c r="F206">
        <v>41.5809</v>
      </c>
    </row>
    <row r="207" spans="5:6" x14ac:dyDescent="0.25">
      <c r="E207">
        <v>204</v>
      </c>
      <c r="F207">
        <v>41.585250000000002</v>
      </c>
    </row>
    <row r="208" spans="5:6" x14ac:dyDescent="0.25">
      <c r="E208">
        <v>205</v>
      </c>
      <c r="F208">
        <v>41.39087</v>
      </c>
    </row>
    <row r="209" spans="5:6" x14ac:dyDescent="0.25">
      <c r="E209">
        <v>206</v>
      </c>
      <c r="F209">
        <v>40.784500000000001</v>
      </c>
    </row>
    <row r="210" spans="5:6" x14ac:dyDescent="0.25">
      <c r="E210">
        <v>207</v>
      </c>
      <c r="F210">
        <v>41.312330000000003</v>
      </c>
    </row>
    <row r="211" spans="5:6" x14ac:dyDescent="0.25">
      <c r="E211">
        <v>208</v>
      </c>
      <c r="F211">
        <v>41.580109999999998</v>
      </c>
    </row>
    <row r="212" spans="5:6" x14ac:dyDescent="0.25">
      <c r="E212">
        <v>209</v>
      </c>
      <c r="F212">
        <v>41.212240000000001</v>
      </c>
    </row>
    <row r="213" spans="5:6" x14ac:dyDescent="0.25">
      <c r="E213">
        <v>210</v>
      </c>
      <c r="F213">
        <v>41.210909999999998</v>
      </c>
    </row>
    <row r="214" spans="5:6" x14ac:dyDescent="0.25">
      <c r="E214">
        <v>211</v>
      </c>
      <c r="F214">
        <v>41.405560000000001</v>
      </c>
    </row>
    <row r="215" spans="5:6" x14ac:dyDescent="0.25">
      <c r="E215">
        <v>212</v>
      </c>
      <c r="F215">
        <v>41.077030000000001</v>
      </c>
    </row>
    <row r="216" spans="5:6" x14ac:dyDescent="0.25">
      <c r="E216">
        <v>213</v>
      </c>
      <c r="F216">
        <v>40.925490000000003</v>
      </c>
    </row>
    <row r="217" spans="5:6" x14ac:dyDescent="0.25">
      <c r="E217">
        <v>214</v>
      </c>
      <c r="F217">
        <v>41.17306</v>
      </c>
    </row>
    <row r="218" spans="5:6" x14ac:dyDescent="0.25">
      <c r="E218">
        <v>215</v>
      </c>
      <c r="F218">
        <v>41.491849999999999</v>
      </c>
    </row>
    <row r="219" spans="5:6" x14ac:dyDescent="0.25">
      <c r="E219">
        <v>216</v>
      </c>
      <c r="F219">
        <v>40.467230000000001</v>
      </c>
    </row>
    <row r="220" spans="5:6" x14ac:dyDescent="0.25">
      <c r="E220">
        <v>217</v>
      </c>
      <c r="F220">
        <v>39.899410000000003</v>
      </c>
    </row>
    <row r="221" spans="5:6" x14ac:dyDescent="0.25">
      <c r="E221">
        <v>218</v>
      </c>
      <c r="F221">
        <v>40.932540000000003</v>
      </c>
    </row>
    <row r="222" spans="5:6" x14ac:dyDescent="0.25">
      <c r="E222">
        <v>219</v>
      </c>
      <c r="F222">
        <v>40.755409999999998</v>
      </c>
    </row>
    <row r="223" spans="5:6" x14ac:dyDescent="0.25">
      <c r="E223">
        <v>220</v>
      </c>
      <c r="F223">
        <v>40.60351</v>
      </c>
    </row>
    <row r="224" spans="5:6" x14ac:dyDescent="0.25">
      <c r="E224">
        <v>221</v>
      </c>
      <c r="F224">
        <v>39.986260000000001</v>
      </c>
    </row>
    <row r="225" spans="5:6" x14ac:dyDescent="0.25">
      <c r="E225">
        <v>222</v>
      </c>
      <c r="F225">
        <v>40.789670000000001</v>
      </c>
    </row>
    <row r="226" spans="5:6" x14ac:dyDescent="0.25">
      <c r="E226">
        <v>223</v>
      </c>
      <c r="F226">
        <v>40.273650000000004</v>
      </c>
    </row>
    <row r="227" spans="5:6" x14ac:dyDescent="0.25">
      <c r="E227">
        <v>224</v>
      </c>
      <c r="F227">
        <v>40.572029999999998</v>
      </c>
    </row>
    <row r="228" spans="5:6" x14ac:dyDescent="0.25">
      <c r="E228">
        <v>225</v>
      </c>
      <c r="F228">
        <v>40.511789999999998</v>
      </c>
    </row>
    <row r="229" spans="5:6" x14ac:dyDescent="0.25">
      <c r="E229">
        <v>226</v>
      </c>
      <c r="F229">
        <v>40.686309999999999</v>
      </c>
    </row>
    <row r="230" spans="5:6" x14ac:dyDescent="0.25">
      <c r="E230">
        <v>227</v>
      </c>
      <c r="F230">
        <v>40.185360000000003</v>
      </c>
    </row>
    <row r="231" spans="5:6" x14ac:dyDescent="0.25">
      <c r="E231">
        <v>228</v>
      </c>
      <c r="F231">
        <v>40.360349999999997</v>
      </c>
    </row>
    <row r="232" spans="5:6" x14ac:dyDescent="0.25">
      <c r="E232">
        <v>229</v>
      </c>
      <c r="F232">
        <v>40.603529999999999</v>
      </c>
    </row>
    <row r="233" spans="5:6" x14ac:dyDescent="0.25">
      <c r="E233">
        <v>230</v>
      </c>
      <c r="F233">
        <v>41.24644</v>
      </c>
    </row>
    <row r="234" spans="5:6" x14ac:dyDescent="0.25">
      <c r="E234">
        <v>231</v>
      </c>
      <c r="F234">
        <v>40.67792</v>
      </c>
    </row>
    <row r="235" spans="5:6" x14ac:dyDescent="0.25">
      <c r="E235">
        <v>232</v>
      </c>
      <c r="F235">
        <v>39.62529</v>
      </c>
    </row>
    <row r="236" spans="5:6" x14ac:dyDescent="0.25">
      <c r="E236">
        <v>233</v>
      </c>
      <c r="F236">
        <v>39.881</v>
      </c>
    </row>
    <row r="237" spans="5:6" x14ac:dyDescent="0.25">
      <c r="E237">
        <v>234</v>
      </c>
      <c r="F237">
        <v>40.199170000000002</v>
      </c>
    </row>
    <row r="238" spans="5:6" x14ac:dyDescent="0.25">
      <c r="E238">
        <v>235</v>
      </c>
      <c r="F238">
        <v>39.937950000000001</v>
      </c>
    </row>
    <row r="239" spans="5:6" x14ac:dyDescent="0.25">
      <c r="E239">
        <v>236</v>
      </c>
      <c r="F239">
        <v>40.486919999999998</v>
      </c>
    </row>
    <row r="240" spans="5:6" x14ac:dyDescent="0.25">
      <c r="E240">
        <v>237</v>
      </c>
      <c r="F240">
        <v>39.39461</v>
      </c>
    </row>
    <row r="241" spans="5:6" x14ac:dyDescent="0.25">
      <c r="E241">
        <v>238</v>
      </c>
      <c r="F241">
        <v>40.219209999999997</v>
      </c>
    </row>
    <row r="242" spans="5:6" x14ac:dyDescent="0.25">
      <c r="E242">
        <v>239</v>
      </c>
      <c r="F242">
        <v>40.21454</v>
      </c>
    </row>
    <row r="243" spans="5:6" x14ac:dyDescent="0.25">
      <c r="E243">
        <v>240</v>
      </c>
      <c r="F243">
        <v>40.355559999999997</v>
      </c>
    </row>
    <row r="244" spans="5:6" x14ac:dyDescent="0.25">
      <c r="E244">
        <v>241</v>
      </c>
      <c r="F244">
        <v>40.163409999999999</v>
      </c>
    </row>
    <row r="245" spans="5:6" x14ac:dyDescent="0.25">
      <c r="E245">
        <v>242</v>
      </c>
      <c r="F245">
        <v>40.753019999999999</v>
      </c>
    </row>
    <row r="246" spans="5:6" x14ac:dyDescent="0.25">
      <c r="E246">
        <v>243</v>
      </c>
      <c r="F246">
        <v>40.368119999999998</v>
      </c>
    </row>
    <row r="247" spans="5:6" x14ac:dyDescent="0.25">
      <c r="E247">
        <v>244</v>
      </c>
      <c r="F247">
        <v>40.650959999999998</v>
      </c>
    </row>
    <row r="248" spans="5:6" x14ac:dyDescent="0.25">
      <c r="E248">
        <v>245</v>
      </c>
      <c r="F248">
        <v>40.457000000000001</v>
      </c>
    </row>
    <row r="249" spans="5:6" x14ac:dyDescent="0.25">
      <c r="E249">
        <v>246</v>
      </c>
      <c r="F249">
        <v>39.437080000000002</v>
      </c>
    </row>
    <row r="250" spans="5:6" x14ac:dyDescent="0.25">
      <c r="E250">
        <v>247</v>
      </c>
      <c r="F250">
        <v>39.883519999999997</v>
      </c>
    </row>
    <row r="251" spans="5:6" x14ac:dyDescent="0.25">
      <c r="E251">
        <v>248</v>
      </c>
      <c r="F251">
        <v>39.689860000000003</v>
      </c>
    </row>
    <row r="252" spans="5:6" x14ac:dyDescent="0.25">
      <c r="E252">
        <v>249</v>
      </c>
      <c r="F252">
        <v>39.613250000000001</v>
      </c>
    </row>
    <row r="253" spans="5:6" x14ac:dyDescent="0.25">
      <c r="E253">
        <v>250</v>
      </c>
      <c r="F253">
        <v>39.4313</v>
      </c>
    </row>
    <row r="254" spans="5:6" x14ac:dyDescent="0.25">
      <c r="E254">
        <v>251</v>
      </c>
      <c r="F254">
        <v>40.071210000000001</v>
      </c>
    </row>
    <row r="255" spans="5:6" x14ac:dyDescent="0.25">
      <c r="E255">
        <v>252</v>
      </c>
      <c r="F255">
        <v>39.646230000000003</v>
      </c>
    </row>
    <row r="256" spans="5:6" x14ac:dyDescent="0.25">
      <c r="E256">
        <v>253</v>
      </c>
      <c r="F256">
        <v>40.462940000000003</v>
      </c>
    </row>
    <row r="257" spans="5:6" x14ac:dyDescent="0.25">
      <c r="E257">
        <v>254</v>
      </c>
      <c r="F257">
        <v>39.863379999999999</v>
      </c>
    </row>
    <row r="258" spans="5:6" x14ac:dyDescent="0.25">
      <c r="E258">
        <v>255</v>
      </c>
      <c r="F258">
        <v>40.081380000000003</v>
      </c>
    </row>
    <row r="259" spans="5:6" x14ac:dyDescent="0.25">
      <c r="E259">
        <v>256</v>
      </c>
      <c r="F259">
        <v>40.282879999999999</v>
      </c>
    </row>
    <row r="260" spans="5:6" x14ac:dyDescent="0.25">
      <c r="E260">
        <v>257</v>
      </c>
      <c r="F260">
        <v>39.208080000000002</v>
      </c>
    </row>
    <row r="261" spans="5:6" x14ac:dyDescent="0.25">
      <c r="E261">
        <v>258</v>
      </c>
      <c r="F261">
        <v>39.849220000000003</v>
      </c>
    </row>
    <row r="262" spans="5:6" x14ac:dyDescent="0.25">
      <c r="E262">
        <v>259</v>
      </c>
      <c r="F262">
        <v>39.614089999999997</v>
      </c>
    </row>
    <row r="263" spans="5:6" x14ac:dyDescent="0.25">
      <c r="E263">
        <v>260</v>
      </c>
      <c r="F263">
        <v>39.970790000000001</v>
      </c>
    </row>
    <row r="264" spans="5:6" x14ac:dyDescent="0.25">
      <c r="E264">
        <v>261</v>
      </c>
      <c r="F264">
        <v>39.606250000000003</v>
      </c>
    </row>
    <row r="265" spans="5:6" x14ac:dyDescent="0.25">
      <c r="E265">
        <v>262</v>
      </c>
      <c r="F265">
        <v>39.970280000000002</v>
      </c>
    </row>
    <row r="266" spans="5:6" x14ac:dyDescent="0.25">
      <c r="E266">
        <v>263</v>
      </c>
      <c r="F266">
        <v>39.743960000000001</v>
      </c>
    </row>
    <row r="267" spans="5:6" x14ac:dyDescent="0.25">
      <c r="E267">
        <v>264</v>
      </c>
      <c r="F267">
        <v>40.81474</v>
      </c>
    </row>
    <row r="268" spans="5:6" x14ac:dyDescent="0.25">
      <c r="E268">
        <v>265</v>
      </c>
      <c r="F268">
        <v>40.2699</v>
      </c>
    </row>
    <row r="269" spans="5:6" x14ac:dyDescent="0.25">
      <c r="E269">
        <v>266</v>
      </c>
      <c r="F269">
        <v>40.214500000000001</v>
      </c>
    </row>
    <row r="270" spans="5:6" x14ac:dyDescent="0.25">
      <c r="E270">
        <v>267</v>
      </c>
      <c r="F270">
        <v>40.07996</v>
      </c>
    </row>
    <row r="271" spans="5:6" x14ac:dyDescent="0.25">
      <c r="E271">
        <v>268</v>
      </c>
      <c r="F271">
        <v>40.215499999999999</v>
      </c>
    </row>
    <row r="272" spans="5:6" x14ac:dyDescent="0.25">
      <c r="E272">
        <v>269</v>
      </c>
      <c r="F272">
        <v>39.688049999999997</v>
      </c>
    </row>
    <row r="273" spans="5:6" x14ac:dyDescent="0.25">
      <c r="E273">
        <v>270</v>
      </c>
      <c r="F273">
        <v>40.003779999999999</v>
      </c>
    </row>
    <row r="274" spans="5:6" x14ac:dyDescent="0.25">
      <c r="E274">
        <v>271</v>
      </c>
      <c r="F274">
        <v>39.736150000000002</v>
      </c>
    </row>
    <row r="275" spans="5:6" x14ac:dyDescent="0.25">
      <c r="E275">
        <v>272</v>
      </c>
      <c r="F275">
        <v>38.753599999999999</v>
      </c>
    </row>
    <row r="276" spans="5:6" x14ac:dyDescent="0.25">
      <c r="E276">
        <v>273</v>
      </c>
      <c r="F276">
        <v>39.764319999999998</v>
      </c>
    </row>
    <row r="277" spans="5:6" x14ac:dyDescent="0.25">
      <c r="E277">
        <v>274</v>
      </c>
      <c r="F277">
        <v>40.08717</v>
      </c>
    </row>
    <row r="278" spans="5:6" x14ac:dyDescent="0.25">
      <c r="E278">
        <v>275</v>
      </c>
      <c r="F278">
        <v>39.456359999999997</v>
      </c>
    </row>
    <row r="279" spans="5:6" x14ac:dyDescent="0.25">
      <c r="E279">
        <v>276</v>
      </c>
      <c r="F279">
        <v>39.895910000000001</v>
      </c>
    </row>
    <row r="280" spans="5:6" x14ac:dyDescent="0.25">
      <c r="E280">
        <v>277</v>
      </c>
      <c r="F280">
        <v>38.88449</v>
      </c>
    </row>
    <row r="281" spans="5:6" x14ac:dyDescent="0.25">
      <c r="E281">
        <v>278</v>
      </c>
      <c r="F281">
        <v>39.084040000000002</v>
      </c>
    </row>
    <row r="282" spans="5:6" x14ac:dyDescent="0.25">
      <c r="E282">
        <v>279</v>
      </c>
      <c r="F282">
        <v>39.687609999999999</v>
      </c>
    </row>
    <row r="283" spans="5:6" x14ac:dyDescent="0.25">
      <c r="E283">
        <v>280</v>
      </c>
      <c r="F283">
        <v>39.228070000000002</v>
      </c>
    </row>
    <row r="284" spans="5:6" x14ac:dyDescent="0.25">
      <c r="E284">
        <v>281</v>
      </c>
      <c r="F284">
        <v>39.878160000000001</v>
      </c>
    </row>
    <row r="285" spans="5:6" x14ac:dyDescent="0.25">
      <c r="E285">
        <v>282</v>
      </c>
      <c r="F285">
        <v>39.549410000000002</v>
      </c>
    </row>
    <row r="286" spans="5:6" x14ac:dyDescent="0.25">
      <c r="E286">
        <v>283</v>
      </c>
      <c r="F286">
        <v>38.957909999999998</v>
      </c>
    </row>
    <row r="287" spans="5:6" x14ac:dyDescent="0.25">
      <c r="E287">
        <v>284</v>
      </c>
      <c r="F287">
        <v>39.044550000000001</v>
      </c>
    </row>
    <row r="288" spans="5:6" x14ac:dyDescent="0.25">
      <c r="E288">
        <v>285</v>
      </c>
      <c r="F288">
        <v>39.470970000000001</v>
      </c>
    </row>
    <row r="289" spans="5:6" x14ac:dyDescent="0.25">
      <c r="E289">
        <v>286</v>
      </c>
      <c r="F289">
        <v>39.642940000000003</v>
      </c>
    </row>
    <row r="290" spans="5:6" x14ac:dyDescent="0.25">
      <c r="E290">
        <v>287</v>
      </c>
      <c r="F290">
        <v>39.373939999999997</v>
      </c>
    </row>
    <row r="291" spans="5:6" x14ac:dyDescent="0.25">
      <c r="E291">
        <v>288</v>
      </c>
      <c r="F291">
        <v>39.551290000000002</v>
      </c>
    </row>
    <row r="292" spans="5:6" x14ac:dyDescent="0.25">
      <c r="E292">
        <v>289</v>
      </c>
      <c r="F292">
        <v>39.605409999999999</v>
      </c>
    </row>
    <row r="293" spans="5:6" x14ac:dyDescent="0.25">
      <c r="E293">
        <v>290</v>
      </c>
      <c r="F293">
        <v>39.853189999999998</v>
      </c>
    </row>
    <row r="294" spans="5:6" x14ac:dyDescent="0.25">
      <c r="E294">
        <v>291</v>
      </c>
      <c r="F294">
        <v>39.256920000000001</v>
      </c>
    </row>
    <row r="295" spans="5:6" x14ac:dyDescent="0.25">
      <c r="E295">
        <v>292</v>
      </c>
      <c r="F295">
        <v>39.543329999999997</v>
      </c>
    </row>
    <row r="296" spans="5:6" x14ac:dyDescent="0.25">
      <c r="E296">
        <v>293</v>
      </c>
      <c r="F296">
        <v>40.485100000000003</v>
      </c>
    </row>
    <row r="297" spans="5:6" x14ac:dyDescent="0.25">
      <c r="E297">
        <v>294</v>
      </c>
      <c r="F297">
        <v>39.824750000000002</v>
      </c>
    </row>
    <row r="298" spans="5:6" x14ac:dyDescent="0.25">
      <c r="E298">
        <v>295</v>
      </c>
      <c r="F298">
        <v>39.479660000000003</v>
      </c>
    </row>
    <row r="299" spans="5:6" x14ac:dyDescent="0.25">
      <c r="E299">
        <v>296</v>
      </c>
      <c r="F299">
        <v>39.540979999999998</v>
      </c>
    </row>
    <row r="300" spans="5:6" x14ac:dyDescent="0.25">
      <c r="E300">
        <v>297</v>
      </c>
      <c r="F300">
        <v>39.058259999999997</v>
      </c>
    </row>
    <row r="301" spans="5:6" x14ac:dyDescent="0.25">
      <c r="E301">
        <v>298</v>
      </c>
      <c r="F301">
        <v>39.256030000000003</v>
      </c>
    </row>
    <row r="302" spans="5:6" x14ac:dyDescent="0.25">
      <c r="E302">
        <v>299</v>
      </c>
      <c r="F302">
        <v>39.674419999999998</v>
      </c>
    </row>
    <row r="303" spans="5:6" x14ac:dyDescent="0.25">
      <c r="E303">
        <v>300</v>
      </c>
      <c r="F303">
        <v>39.787109999999998</v>
      </c>
    </row>
    <row r="304" spans="5:6" x14ac:dyDescent="0.25">
      <c r="E304">
        <v>301</v>
      </c>
      <c r="F304">
        <v>39.539679999999997</v>
      </c>
    </row>
    <row r="305" spans="5:6" x14ac:dyDescent="0.25">
      <c r="E305">
        <v>302</v>
      </c>
      <c r="F305">
        <v>39.830759999999998</v>
      </c>
    </row>
    <row r="306" spans="5:6" x14ac:dyDescent="0.25">
      <c r="E306">
        <v>303</v>
      </c>
      <c r="F306">
        <v>39.344540000000002</v>
      </c>
    </row>
    <row r="307" spans="5:6" x14ac:dyDescent="0.25">
      <c r="E307">
        <v>304</v>
      </c>
      <c r="F307">
        <v>39.285319999999999</v>
      </c>
    </row>
    <row r="308" spans="5:6" x14ac:dyDescent="0.25">
      <c r="E308">
        <v>305</v>
      </c>
      <c r="F308">
        <v>40.017339999999997</v>
      </c>
    </row>
    <row r="309" spans="5:6" x14ac:dyDescent="0.25">
      <c r="E309">
        <v>306</v>
      </c>
      <c r="F309">
        <v>39.754950000000001</v>
      </c>
    </row>
    <row r="310" spans="5:6" x14ac:dyDescent="0.25">
      <c r="E310">
        <v>307</v>
      </c>
      <c r="F310">
        <v>39.523119999999999</v>
      </c>
    </row>
    <row r="311" spans="5:6" x14ac:dyDescent="0.25">
      <c r="E311">
        <v>308</v>
      </c>
      <c r="F311">
        <v>39.244070000000001</v>
      </c>
    </row>
    <row r="312" spans="5:6" x14ac:dyDescent="0.25">
      <c r="E312">
        <v>309</v>
      </c>
      <c r="F312">
        <v>39.165619999999997</v>
      </c>
    </row>
    <row r="313" spans="5:6" x14ac:dyDescent="0.25">
      <c r="E313">
        <v>310</v>
      </c>
      <c r="F313">
        <v>39.586860000000001</v>
      </c>
    </row>
    <row r="314" spans="5:6" x14ac:dyDescent="0.25">
      <c r="E314">
        <v>311</v>
      </c>
      <c r="F314">
        <v>38.914070000000002</v>
      </c>
    </row>
    <row r="315" spans="5:6" x14ac:dyDescent="0.25">
      <c r="E315">
        <v>312</v>
      </c>
      <c r="F315">
        <v>39.501460000000002</v>
      </c>
    </row>
    <row r="316" spans="5:6" x14ac:dyDescent="0.25">
      <c r="E316">
        <v>313</v>
      </c>
      <c r="F316">
        <v>39.695010000000003</v>
      </c>
    </row>
    <row r="317" spans="5:6" x14ac:dyDescent="0.25">
      <c r="E317">
        <v>314</v>
      </c>
      <c r="F317">
        <v>39.462730000000001</v>
      </c>
    </row>
    <row r="318" spans="5:6" x14ac:dyDescent="0.25">
      <c r="E318">
        <v>315</v>
      </c>
      <c r="F318">
        <v>39.262500000000003</v>
      </c>
    </row>
    <row r="319" spans="5:6" x14ac:dyDescent="0.25">
      <c r="E319">
        <v>316</v>
      </c>
      <c r="F319">
        <v>38.952800000000003</v>
      </c>
    </row>
    <row r="320" spans="5:6" x14ac:dyDescent="0.25">
      <c r="E320">
        <v>317</v>
      </c>
      <c r="F320">
        <v>39.483890000000002</v>
      </c>
    </row>
    <row r="321" spans="5:6" x14ac:dyDescent="0.25">
      <c r="E321">
        <v>318</v>
      </c>
      <c r="F321">
        <v>39.508879999999998</v>
      </c>
    </row>
    <row r="322" spans="5:6" x14ac:dyDescent="0.25">
      <c r="E322">
        <v>319</v>
      </c>
      <c r="F322">
        <v>39.265079999999998</v>
      </c>
    </row>
    <row r="323" spans="5:6" x14ac:dyDescent="0.25">
      <c r="E323">
        <v>320</v>
      </c>
      <c r="F323">
        <v>39.231920000000002</v>
      </c>
    </row>
    <row r="324" spans="5:6" x14ac:dyDescent="0.25">
      <c r="E324">
        <v>321</v>
      </c>
      <c r="F324">
        <v>39.067019999999999</v>
      </c>
    </row>
    <row r="325" spans="5:6" x14ac:dyDescent="0.25">
      <c r="E325">
        <v>322</v>
      </c>
      <c r="F325">
        <v>39.63176</v>
      </c>
    </row>
    <row r="326" spans="5:6" x14ac:dyDescent="0.25">
      <c r="E326">
        <v>323</v>
      </c>
      <c r="F326">
        <v>39.856859999999998</v>
      </c>
    </row>
    <row r="327" spans="5:6" x14ac:dyDescent="0.25">
      <c r="E327">
        <v>324</v>
      </c>
      <c r="F327">
        <v>39.760080000000002</v>
      </c>
    </row>
    <row r="328" spans="5:6" x14ac:dyDescent="0.25">
      <c r="E328">
        <v>325</v>
      </c>
      <c r="F328">
        <v>39.234940000000002</v>
      </c>
    </row>
    <row r="329" spans="5:6" x14ac:dyDescent="0.25">
      <c r="E329">
        <v>326</v>
      </c>
      <c r="F329">
        <v>39.57011</v>
      </c>
    </row>
    <row r="330" spans="5:6" x14ac:dyDescent="0.25">
      <c r="E330">
        <v>327</v>
      </c>
      <c r="F330">
        <v>39.979210000000002</v>
      </c>
    </row>
    <row r="331" spans="5:6" x14ac:dyDescent="0.25">
      <c r="E331">
        <v>328</v>
      </c>
      <c r="F331">
        <v>39.155430000000003</v>
      </c>
    </row>
    <row r="332" spans="5:6" x14ac:dyDescent="0.25">
      <c r="E332">
        <v>329</v>
      </c>
      <c r="F332">
        <v>38.529670000000003</v>
      </c>
    </row>
    <row r="333" spans="5:6" x14ac:dyDescent="0.25">
      <c r="E333">
        <v>330</v>
      </c>
      <c r="F333">
        <v>38.959760000000003</v>
      </c>
    </row>
    <row r="334" spans="5:6" x14ac:dyDescent="0.25">
      <c r="E334">
        <v>331</v>
      </c>
      <c r="F334">
        <v>39.439340000000001</v>
      </c>
    </row>
    <row r="335" spans="5:6" x14ac:dyDescent="0.25">
      <c r="E335">
        <v>332</v>
      </c>
      <c r="F335">
        <v>39.278919999999999</v>
      </c>
    </row>
    <row r="336" spans="5:6" x14ac:dyDescent="0.25">
      <c r="E336">
        <v>333</v>
      </c>
      <c r="F336">
        <v>39.525730000000003</v>
      </c>
    </row>
    <row r="337" spans="5:6" x14ac:dyDescent="0.25">
      <c r="E337">
        <v>334</v>
      </c>
      <c r="F337">
        <v>39.438369999999999</v>
      </c>
    </row>
    <row r="338" spans="5:6" x14ac:dyDescent="0.25">
      <c r="E338">
        <v>335</v>
      </c>
      <c r="F338">
        <v>39.296489999999999</v>
      </c>
    </row>
    <row r="339" spans="5:6" x14ac:dyDescent="0.25">
      <c r="E339">
        <v>336</v>
      </c>
      <c r="F339">
        <v>39.442500000000003</v>
      </c>
    </row>
    <row r="340" spans="5:6" x14ac:dyDescent="0.25">
      <c r="E340">
        <v>337</v>
      </c>
      <c r="F340">
        <v>39.46705</v>
      </c>
    </row>
    <row r="341" spans="5:6" x14ac:dyDescent="0.25">
      <c r="E341">
        <v>338</v>
      </c>
      <c r="F341">
        <v>39.707299999999996</v>
      </c>
    </row>
    <row r="342" spans="5:6" x14ac:dyDescent="0.25">
      <c r="E342">
        <v>339</v>
      </c>
      <c r="F342">
        <v>38.99465</v>
      </c>
    </row>
    <row r="343" spans="5:6" x14ac:dyDescent="0.25">
      <c r="E343">
        <v>340</v>
      </c>
      <c r="F343">
        <v>39.890740000000001</v>
      </c>
    </row>
    <row r="344" spans="5:6" x14ac:dyDescent="0.25">
      <c r="E344">
        <v>341</v>
      </c>
      <c r="F344">
        <v>39.39282</v>
      </c>
    </row>
    <row r="345" spans="5:6" x14ac:dyDescent="0.25">
      <c r="E345">
        <v>342</v>
      </c>
      <c r="F345">
        <v>38.933860000000003</v>
      </c>
    </row>
    <row r="346" spans="5:6" x14ac:dyDescent="0.25">
      <c r="E346">
        <v>343</v>
      </c>
      <c r="F346">
        <v>39.377580000000002</v>
      </c>
    </row>
    <row r="347" spans="5:6" x14ac:dyDescent="0.25">
      <c r="E347">
        <v>344</v>
      </c>
      <c r="F347">
        <v>39.20505</v>
      </c>
    </row>
    <row r="348" spans="5:6" x14ac:dyDescent="0.25">
      <c r="E348">
        <v>345</v>
      </c>
      <c r="F348">
        <v>38.808</v>
      </c>
    </row>
    <row r="349" spans="5:6" x14ac:dyDescent="0.25">
      <c r="E349">
        <v>346</v>
      </c>
      <c r="F349">
        <v>39.596409999999999</v>
      </c>
    </row>
    <row r="350" spans="5:6" x14ac:dyDescent="0.25">
      <c r="E350">
        <v>347</v>
      </c>
      <c r="F350">
        <v>39.58963</v>
      </c>
    </row>
    <row r="351" spans="5:6" x14ac:dyDescent="0.25">
      <c r="E351">
        <v>348</v>
      </c>
      <c r="F351">
        <v>40.036020000000001</v>
      </c>
    </row>
    <row r="352" spans="5:6" x14ac:dyDescent="0.25">
      <c r="E352">
        <v>349</v>
      </c>
      <c r="F352">
        <v>39.159579999999998</v>
      </c>
    </row>
    <row r="353" spans="5:6" x14ac:dyDescent="0.25">
      <c r="E353">
        <v>350</v>
      </c>
      <c r="F353">
        <v>39.182980000000001</v>
      </c>
    </row>
    <row r="354" spans="5:6" x14ac:dyDescent="0.25">
      <c r="E354">
        <v>351</v>
      </c>
      <c r="F354">
        <v>39.797370000000001</v>
      </c>
    </row>
    <row r="355" spans="5:6" x14ac:dyDescent="0.25">
      <c r="E355">
        <v>352</v>
      </c>
      <c r="F355">
        <v>39.871209999999998</v>
      </c>
    </row>
    <row r="356" spans="5:6" x14ac:dyDescent="0.25">
      <c r="E356">
        <v>353</v>
      </c>
      <c r="F356">
        <v>39.327469999999998</v>
      </c>
    </row>
    <row r="357" spans="5:6" x14ac:dyDescent="0.25">
      <c r="E357">
        <v>354</v>
      </c>
      <c r="F357">
        <v>38.606180000000002</v>
      </c>
    </row>
    <row r="358" spans="5:6" x14ac:dyDescent="0.25">
      <c r="E358">
        <v>355</v>
      </c>
      <c r="F358">
        <v>39.777299999999997</v>
      </c>
    </row>
    <row r="359" spans="5:6" x14ac:dyDescent="0.25">
      <c r="E359">
        <v>356</v>
      </c>
      <c r="F359">
        <v>38.89611</v>
      </c>
    </row>
    <row r="360" spans="5:6" x14ac:dyDescent="0.25">
      <c r="E360">
        <v>357</v>
      </c>
      <c r="F360">
        <v>39.679349999999999</v>
      </c>
    </row>
    <row r="361" spans="5:6" x14ac:dyDescent="0.25">
      <c r="E361">
        <v>358</v>
      </c>
      <c r="F361">
        <v>39.238889999999998</v>
      </c>
    </row>
    <row r="362" spans="5:6" x14ac:dyDescent="0.25">
      <c r="E362">
        <v>359</v>
      </c>
      <c r="F362">
        <v>39.062179999999998</v>
      </c>
    </row>
    <row r="363" spans="5:6" x14ac:dyDescent="0.25">
      <c r="E363">
        <v>360</v>
      </c>
      <c r="F363">
        <v>39.053620000000002</v>
      </c>
    </row>
    <row r="364" spans="5:6" x14ac:dyDescent="0.25">
      <c r="E364">
        <v>361</v>
      </c>
      <c r="F364">
        <v>39.592599999999997</v>
      </c>
    </row>
    <row r="365" spans="5:6" x14ac:dyDescent="0.25">
      <c r="E365">
        <v>362</v>
      </c>
      <c r="F365">
        <v>39.794020000000003</v>
      </c>
    </row>
    <row r="366" spans="5:6" x14ac:dyDescent="0.25">
      <c r="E366">
        <v>363</v>
      </c>
      <c r="F366">
        <v>38.301200000000001</v>
      </c>
    </row>
    <row r="367" spans="5:6" x14ac:dyDescent="0.25">
      <c r="E367">
        <v>364</v>
      </c>
      <c r="F367">
        <v>38.747369999999997</v>
      </c>
    </row>
    <row r="368" spans="5:6" x14ac:dyDescent="0.25">
      <c r="E368">
        <v>365</v>
      </c>
      <c r="F368">
        <v>38.577089999999998</v>
      </c>
    </row>
    <row r="369" spans="5:6" x14ac:dyDescent="0.25">
      <c r="E369">
        <v>366</v>
      </c>
      <c r="F369">
        <v>38.599850000000004</v>
      </c>
    </row>
    <row r="370" spans="5:6" x14ac:dyDescent="0.25">
      <c r="E370">
        <v>367</v>
      </c>
      <c r="F370">
        <v>38.764420000000001</v>
      </c>
    </row>
    <row r="371" spans="5:6" x14ac:dyDescent="0.25">
      <c r="E371">
        <v>368</v>
      </c>
      <c r="F371">
        <v>38.806370000000001</v>
      </c>
    </row>
    <row r="372" spans="5:6" x14ac:dyDescent="0.25">
      <c r="E372">
        <v>369</v>
      </c>
      <c r="F372">
        <v>38.37518</v>
      </c>
    </row>
    <row r="373" spans="5:6" x14ac:dyDescent="0.25">
      <c r="E373">
        <v>370</v>
      </c>
      <c r="F373">
        <v>39.095559999999999</v>
      </c>
    </row>
    <row r="374" spans="5:6" x14ac:dyDescent="0.25">
      <c r="E374">
        <v>371</v>
      </c>
      <c r="F374">
        <v>38.901179999999997</v>
      </c>
    </row>
    <row r="375" spans="5:6" x14ac:dyDescent="0.25">
      <c r="E375">
        <v>372</v>
      </c>
      <c r="F375">
        <v>38.641530000000003</v>
      </c>
    </row>
    <row r="376" spans="5:6" x14ac:dyDescent="0.25">
      <c r="E376">
        <v>373</v>
      </c>
      <c r="F376">
        <v>38.04889</v>
      </c>
    </row>
    <row r="377" spans="5:6" x14ac:dyDescent="0.25">
      <c r="E377">
        <v>374</v>
      </c>
      <c r="F377">
        <v>38.351500000000001</v>
      </c>
    </row>
    <row r="378" spans="5:6" x14ac:dyDescent="0.25">
      <c r="E378">
        <v>375</v>
      </c>
      <c r="F378">
        <v>37.840350000000001</v>
      </c>
    </row>
    <row r="379" spans="5:6" x14ac:dyDescent="0.25">
      <c r="E379">
        <v>376</v>
      </c>
      <c r="F379">
        <v>39.054020000000001</v>
      </c>
    </row>
    <row r="380" spans="5:6" x14ac:dyDescent="0.25">
      <c r="E380">
        <v>377</v>
      </c>
      <c r="F380">
        <v>39.229900000000001</v>
      </c>
    </row>
    <row r="381" spans="5:6" x14ac:dyDescent="0.25">
      <c r="E381">
        <v>378</v>
      </c>
      <c r="F381">
        <v>38.69229</v>
      </c>
    </row>
    <row r="382" spans="5:6" x14ac:dyDescent="0.25">
      <c r="E382">
        <v>379</v>
      </c>
      <c r="F382">
        <v>38.361220000000003</v>
      </c>
    </row>
    <row r="383" spans="5:6" x14ac:dyDescent="0.25">
      <c r="E383">
        <v>380</v>
      </c>
      <c r="F383">
        <v>38.136499999999998</v>
      </c>
    </row>
    <row r="384" spans="5:6" x14ac:dyDescent="0.25">
      <c r="E384">
        <v>381</v>
      </c>
      <c r="F384">
        <v>38.218980000000002</v>
      </c>
    </row>
    <row r="385" spans="5:6" x14ac:dyDescent="0.25">
      <c r="E385">
        <v>382</v>
      </c>
      <c r="F385">
        <v>38.756320000000002</v>
      </c>
    </row>
    <row r="386" spans="5:6" x14ac:dyDescent="0.25">
      <c r="E386">
        <v>383</v>
      </c>
      <c r="F386">
        <v>39.031080000000003</v>
      </c>
    </row>
    <row r="387" spans="5:6" x14ac:dyDescent="0.25">
      <c r="E387">
        <v>384</v>
      </c>
      <c r="F387">
        <v>38.53013</v>
      </c>
    </row>
    <row r="388" spans="5:6" x14ac:dyDescent="0.25">
      <c r="E388">
        <v>385</v>
      </c>
      <c r="F388">
        <v>38.674259999999997</v>
      </c>
    </row>
    <row r="389" spans="5:6" x14ac:dyDescent="0.25">
      <c r="E389">
        <v>386</v>
      </c>
      <c r="F389">
        <v>38.571040000000004</v>
      </c>
    </row>
    <row r="390" spans="5:6" x14ac:dyDescent="0.25">
      <c r="E390">
        <v>387</v>
      </c>
      <c r="F390">
        <v>38.773020000000002</v>
      </c>
    </row>
    <row r="391" spans="5:6" x14ac:dyDescent="0.25">
      <c r="E391">
        <v>388</v>
      </c>
      <c r="F391">
        <v>38.973460000000003</v>
      </c>
    </row>
    <row r="392" spans="5:6" x14ac:dyDescent="0.25">
      <c r="E392">
        <v>389</v>
      </c>
      <c r="F392">
        <v>38.611220000000003</v>
      </c>
    </row>
    <row r="393" spans="5:6" x14ac:dyDescent="0.25">
      <c r="E393">
        <v>390</v>
      </c>
      <c r="F393">
        <v>38.08661</v>
      </c>
    </row>
    <row r="394" spans="5:6" x14ac:dyDescent="0.25">
      <c r="E394">
        <v>391</v>
      </c>
      <c r="F394">
        <v>38.323300000000003</v>
      </c>
    </row>
    <row r="395" spans="5:6" x14ac:dyDescent="0.25">
      <c r="E395">
        <v>392</v>
      </c>
      <c r="F395">
        <v>39.226439999999997</v>
      </c>
    </row>
    <row r="396" spans="5:6" x14ac:dyDescent="0.25">
      <c r="E396">
        <v>393</v>
      </c>
      <c r="F396">
        <v>38.708829999999999</v>
      </c>
    </row>
    <row r="397" spans="5:6" x14ac:dyDescent="0.25">
      <c r="E397">
        <v>394</v>
      </c>
      <c r="F397">
        <v>38.823540000000001</v>
      </c>
    </row>
    <row r="398" spans="5:6" x14ac:dyDescent="0.25">
      <c r="E398">
        <v>395</v>
      </c>
      <c r="F398">
        <v>38.073459999999997</v>
      </c>
    </row>
    <row r="399" spans="5:6" x14ac:dyDescent="0.25">
      <c r="E399">
        <v>396</v>
      </c>
      <c r="F399">
        <v>38.62368</v>
      </c>
    </row>
    <row r="400" spans="5:6" x14ac:dyDescent="0.25">
      <c r="E400">
        <v>397</v>
      </c>
      <c r="F400">
        <v>38.498480000000001</v>
      </c>
    </row>
    <row r="401" spans="5:6" x14ac:dyDescent="0.25">
      <c r="E401">
        <v>398</v>
      </c>
      <c r="F401">
        <v>37.949759999999998</v>
      </c>
    </row>
    <row r="402" spans="5:6" x14ac:dyDescent="0.25">
      <c r="E402">
        <v>399</v>
      </c>
      <c r="F402">
        <v>38.292830000000002</v>
      </c>
    </row>
    <row r="403" spans="5:6" x14ac:dyDescent="0.25">
      <c r="E403">
        <v>400</v>
      </c>
      <c r="F403">
        <v>38.407600000000002</v>
      </c>
    </row>
    <row r="404" spans="5:6" x14ac:dyDescent="0.25">
      <c r="E404">
        <v>401</v>
      </c>
      <c r="F404">
        <v>37.850569999999998</v>
      </c>
    </row>
    <row r="405" spans="5:6" x14ac:dyDescent="0.25">
      <c r="E405">
        <v>402</v>
      </c>
      <c r="F405">
        <v>38.871299999999998</v>
      </c>
    </row>
    <row r="406" spans="5:6" x14ac:dyDescent="0.25">
      <c r="E406">
        <v>403</v>
      </c>
      <c r="F406">
        <v>38.600499999999997</v>
      </c>
    </row>
    <row r="407" spans="5:6" x14ac:dyDescent="0.25">
      <c r="E407">
        <v>404</v>
      </c>
      <c r="F407">
        <v>38.923909999999999</v>
      </c>
    </row>
    <row r="408" spans="5:6" x14ac:dyDescent="0.25">
      <c r="E408">
        <v>405</v>
      </c>
      <c r="F408">
        <v>39.042549999999999</v>
      </c>
    </row>
    <row r="409" spans="5:6" x14ac:dyDescent="0.25">
      <c r="E409">
        <v>406</v>
      </c>
      <c r="F409">
        <v>38.8919</v>
      </c>
    </row>
    <row r="410" spans="5:6" x14ac:dyDescent="0.25">
      <c r="E410">
        <v>407</v>
      </c>
      <c r="F410">
        <v>38.972320000000003</v>
      </c>
    </row>
    <row r="411" spans="5:6" x14ac:dyDescent="0.25">
      <c r="E411">
        <v>408</v>
      </c>
      <c r="F411">
        <v>37.805219999999998</v>
      </c>
    </row>
    <row r="412" spans="5:6" x14ac:dyDescent="0.25">
      <c r="E412">
        <v>409</v>
      </c>
      <c r="F412">
        <v>38.239730000000002</v>
      </c>
    </row>
    <row r="413" spans="5:6" x14ac:dyDescent="0.25">
      <c r="E413">
        <v>410</v>
      </c>
      <c r="F413">
        <v>38.714219999999997</v>
      </c>
    </row>
    <row r="414" spans="5:6" x14ac:dyDescent="0.25">
      <c r="E414">
        <v>411</v>
      </c>
      <c r="F414">
        <v>38.310229999999997</v>
      </c>
    </row>
    <row r="415" spans="5:6" x14ac:dyDescent="0.25">
      <c r="E415">
        <v>412</v>
      </c>
      <c r="F415">
        <v>39.654870000000003</v>
      </c>
    </row>
    <row r="416" spans="5:6" x14ac:dyDescent="0.25">
      <c r="E416">
        <v>413</v>
      </c>
      <c r="F416">
        <v>39.665869999999998</v>
      </c>
    </row>
    <row r="417" spans="5:6" x14ac:dyDescent="0.25">
      <c r="E417">
        <v>414</v>
      </c>
      <c r="F417">
        <v>38.713259999999998</v>
      </c>
    </row>
    <row r="418" spans="5:6" x14ac:dyDescent="0.25">
      <c r="E418">
        <v>415</v>
      </c>
      <c r="F418">
        <v>39.245959999999997</v>
      </c>
    </row>
    <row r="419" spans="5:6" x14ac:dyDescent="0.25">
      <c r="E419">
        <v>416</v>
      </c>
      <c r="F419">
        <v>38.80395</v>
      </c>
    </row>
    <row r="420" spans="5:6" x14ac:dyDescent="0.25">
      <c r="E420">
        <v>417</v>
      </c>
      <c r="F420">
        <v>38.703519999999997</v>
      </c>
    </row>
    <row r="421" spans="5:6" x14ac:dyDescent="0.25">
      <c r="E421">
        <v>418</v>
      </c>
      <c r="F421">
        <v>38.70872</v>
      </c>
    </row>
    <row r="422" spans="5:6" x14ac:dyDescent="0.25">
      <c r="E422">
        <v>419</v>
      </c>
      <c r="F422">
        <v>38.58437</v>
      </c>
    </row>
    <row r="423" spans="5:6" x14ac:dyDescent="0.25">
      <c r="E423">
        <v>420</v>
      </c>
      <c r="F423">
        <v>39.105089999999997</v>
      </c>
    </row>
    <row r="424" spans="5:6" x14ac:dyDescent="0.25">
      <c r="E424">
        <v>421</v>
      </c>
      <c r="F424">
        <v>39.166440000000001</v>
      </c>
    </row>
    <row r="425" spans="5:6" x14ac:dyDescent="0.25">
      <c r="E425">
        <v>422</v>
      </c>
      <c r="F425">
        <v>38.085230000000003</v>
      </c>
    </row>
    <row r="426" spans="5:6" x14ac:dyDescent="0.25">
      <c r="E426">
        <v>423</v>
      </c>
      <c r="F426">
        <v>37.955660000000002</v>
      </c>
    </row>
    <row r="427" spans="5:6" x14ac:dyDescent="0.25">
      <c r="E427">
        <v>424</v>
      </c>
      <c r="F427">
        <v>39.538910000000001</v>
      </c>
    </row>
    <row r="428" spans="5:6" x14ac:dyDescent="0.25">
      <c r="E428">
        <v>425</v>
      </c>
      <c r="F428">
        <v>38.462510000000002</v>
      </c>
    </row>
    <row r="429" spans="5:6" x14ac:dyDescent="0.25">
      <c r="E429">
        <v>426</v>
      </c>
      <c r="F429">
        <v>38.199959999999997</v>
      </c>
    </row>
    <row r="430" spans="5:6" x14ac:dyDescent="0.25">
      <c r="E430">
        <v>427</v>
      </c>
      <c r="F430">
        <v>37.778889999999997</v>
      </c>
    </row>
    <row r="431" spans="5:6" x14ac:dyDescent="0.25">
      <c r="E431">
        <v>428</v>
      </c>
      <c r="F431">
        <v>38.645490000000002</v>
      </c>
    </row>
    <row r="432" spans="5:6" x14ac:dyDescent="0.25">
      <c r="E432">
        <v>429</v>
      </c>
      <c r="F432">
        <v>38.356479999999998</v>
      </c>
    </row>
    <row r="433" spans="5:6" x14ac:dyDescent="0.25">
      <c r="E433">
        <v>430</v>
      </c>
      <c r="F433">
        <v>38.925089999999997</v>
      </c>
    </row>
    <row r="434" spans="5:6" x14ac:dyDescent="0.25">
      <c r="E434">
        <v>431</v>
      </c>
      <c r="F434">
        <v>38.68329</v>
      </c>
    </row>
    <row r="435" spans="5:6" x14ac:dyDescent="0.25">
      <c r="E435">
        <v>432</v>
      </c>
      <c r="F435">
        <v>37.171610000000001</v>
      </c>
    </row>
    <row r="436" spans="5:6" x14ac:dyDescent="0.25">
      <c r="E436">
        <v>433</v>
      </c>
      <c r="F436">
        <v>38.088120000000004</v>
      </c>
    </row>
    <row r="437" spans="5:6" x14ac:dyDescent="0.25">
      <c r="E437">
        <v>434</v>
      </c>
      <c r="F437">
        <v>38.319969999999998</v>
      </c>
    </row>
    <row r="438" spans="5:6" x14ac:dyDescent="0.25">
      <c r="E438">
        <v>435</v>
      </c>
      <c r="F438">
        <v>37.590850000000003</v>
      </c>
    </row>
    <row r="439" spans="5:6" x14ac:dyDescent="0.25">
      <c r="E439">
        <v>436</v>
      </c>
      <c r="F439">
        <v>38.350499999999997</v>
      </c>
    </row>
    <row r="440" spans="5:6" x14ac:dyDescent="0.25">
      <c r="E440">
        <v>437</v>
      </c>
      <c r="F440">
        <v>37.242939999999997</v>
      </c>
    </row>
    <row r="441" spans="5:6" x14ac:dyDescent="0.25">
      <c r="E441">
        <v>438</v>
      </c>
      <c r="F441">
        <v>38.71942</v>
      </c>
    </row>
    <row r="442" spans="5:6" x14ac:dyDescent="0.25">
      <c r="E442">
        <v>439</v>
      </c>
      <c r="F442">
        <v>37.747369999999997</v>
      </c>
    </row>
    <row r="443" spans="5:6" x14ac:dyDescent="0.25">
      <c r="E443">
        <v>440</v>
      </c>
      <c r="F443">
        <v>37.346769999999999</v>
      </c>
    </row>
    <row r="444" spans="5:6" x14ac:dyDescent="0.25">
      <c r="E444">
        <v>441</v>
      </c>
      <c r="F444">
        <v>37.571010000000001</v>
      </c>
    </row>
    <row r="445" spans="5:6" x14ac:dyDescent="0.25">
      <c r="E445">
        <v>442</v>
      </c>
      <c r="F445">
        <v>38.242199999999997</v>
      </c>
    </row>
    <row r="446" spans="5:6" x14ac:dyDescent="0.25">
      <c r="E446">
        <v>443</v>
      </c>
      <c r="F446">
        <v>37.316519999999997</v>
      </c>
    </row>
    <row r="447" spans="5:6" x14ac:dyDescent="0.25">
      <c r="E447">
        <v>444</v>
      </c>
      <c r="F447">
        <v>37.803100000000001</v>
      </c>
    </row>
    <row r="448" spans="5:6" x14ac:dyDescent="0.25">
      <c r="E448">
        <v>445</v>
      </c>
      <c r="F448">
        <v>38.266419999999997</v>
      </c>
    </row>
    <row r="449" spans="5:6" x14ac:dyDescent="0.25">
      <c r="E449">
        <v>446</v>
      </c>
      <c r="F449">
        <v>37.45234</v>
      </c>
    </row>
    <row r="450" spans="5:6" x14ac:dyDescent="0.25">
      <c r="E450">
        <v>447</v>
      </c>
      <c r="F450">
        <v>38.447180000000003</v>
      </c>
    </row>
    <row r="451" spans="5:6" x14ac:dyDescent="0.25">
      <c r="E451">
        <v>448</v>
      </c>
      <c r="F451">
        <v>37.792769999999997</v>
      </c>
    </row>
    <row r="452" spans="5:6" x14ac:dyDescent="0.25">
      <c r="E452">
        <v>449</v>
      </c>
      <c r="F452">
        <v>37.532780000000002</v>
      </c>
    </row>
    <row r="453" spans="5:6" x14ac:dyDescent="0.25">
      <c r="E453">
        <v>450</v>
      </c>
      <c r="F453">
        <v>37.496119999999998</v>
      </c>
    </row>
    <row r="454" spans="5:6" x14ac:dyDescent="0.25">
      <c r="E454">
        <v>451</v>
      </c>
      <c r="F454">
        <v>37.769260000000003</v>
      </c>
    </row>
    <row r="455" spans="5:6" x14ac:dyDescent="0.25">
      <c r="E455">
        <v>452</v>
      </c>
      <c r="F455">
        <v>37.971580000000003</v>
      </c>
    </row>
    <row r="456" spans="5:6" x14ac:dyDescent="0.25">
      <c r="E456">
        <v>453</v>
      </c>
      <c r="F456">
        <v>37.103250000000003</v>
      </c>
    </row>
    <row r="457" spans="5:6" x14ac:dyDescent="0.25">
      <c r="E457">
        <v>454</v>
      </c>
      <c r="F457">
        <v>37.550109999999997</v>
      </c>
    </row>
    <row r="458" spans="5:6" x14ac:dyDescent="0.25">
      <c r="E458">
        <v>455</v>
      </c>
      <c r="F458">
        <v>38.429920000000003</v>
      </c>
    </row>
    <row r="459" spans="5:6" x14ac:dyDescent="0.25">
      <c r="E459">
        <v>456</v>
      </c>
      <c r="F459">
        <v>37.651200000000003</v>
      </c>
    </row>
    <row r="460" spans="5:6" x14ac:dyDescent="0.25">
      <c r="E460">
        <v>457</v>
      </c>
      <c r="F460">
        <v>37.614939999999997</v>
      </c>
    </row>
    <row r="461" spans="5:6" x14ac:dyDescent="0.25">
      <c r="E461">
        <v>458</v>
      </c>
      <c r="F461">
        <v>36.993450000000003</v>
      </c>
    </row>
    <row r="462" spans="5:6" x14ac:dyDescent="0.25">
      <c r="E462">
        <v>459</v>
      </c>
      <c r="F462">
        <v>37.052219999999998</v>
      </c>
    </row>
    <row r="463" spans="5:6" x14ac:dyDescent="0.25">
      <c r="E463">
        <v>460</v>
      </c>
      <c r="F463">
        <v>36.875070000000001</v>
      </c>
    </row>
    <row r="464" spans="5:6" x14ac:dyDescent="0.25">
      <c r="E464">
        <v>461</v>
      </c>
      <c r="F464">
        <v>37.289529999999999</v>
      </c>
    </row>
    <row r="465" spans="5:6" x14ac:dyDescent="0.25">
      <c r="E465">
        <v>462</v>
      </c>
      <c r="F465">
        <v>36.899560000000001</v>
      </c>
    </row>
    <row r="466" spans="5:6" x14ac:dyDescent="0.25">
      <c r="E466">
        <v>463</v>
      </c>
      <c r="F466">
        <v>37.516350000000003</v>
      </c>
    </row>
    <row r="467" spans="5:6" x14ac:dyDescent="0.25">
      <c r="E467">
        <v>464</v>
      </c>
      <c r="F467">
        <v>37.769939999999998</v>
      </c>
    </row>
    <row r="468" spans="5:6" x14ac:dyDescent="0.25">
      <c r="E468">
        <v>465</v>
      </c>
      <c r="F468">
        <v>36.517910000000001</v>
      </c>
    </row>
    <row r="469" spans="5:6" x14ac:dyDescent="0.25">
      <c r="E469">
        <v>466</v>
      </c>
      <c r="F469">
        <v>37.819949999999999</v>
      </c>
    </row>
    <row r="470" spans="5:6" x14ac:dyDescent="0.25">
      <c r="E470">
        <v>467</v>
      </c>
      <c r="F470">
        <v>37.61871</v>
      </c>
    </row>
    <row r="471" spans="5:6" x14ac:dyDescent="0.25">
      <c r="E471">
        <v>468</v>
      </c>
      <c r="F471">
        <v>37.881309999999999</v>
      </c>
    </row>
    <row r="472" spans="5:6" x14ac:dyDescent="0.25">
      <c r="E472">
        <v>469</v>
      </c>
      <c r="F472">
        <v>36.922640000000001</v>
      </c>
    </row>
    <row r="473" spans="5:6" x14ac:dyDescent="0.25">
      <c r="E473">
        <v>470</v>
      </c>
      <c r="F473">
        <v>36.816490000000002</v>
      </c>
    </row>
    <row r="474" spans="5:6" x14ac:dyDescent="0.25">
      <c r="E474">
        <v>471</v>
      </c>
      <c r="F474">
        <v>37.816899999999997</v>
      </c>
    </row>
    <row r="475" spans="5:6" x14ac:dyDescent="0.25">
      <c r="E475">
        <v>472</v>
      </c>
      <c r="F475">
        <v>37.489719999999998</v>
      </c>
    </row>
    <row r="476" spans="5:6" x14ac:dyDescent="0.25">
      <c r="E476">
        <v>473</v>
      </c>
      <c r="F476">
        <v>38.21707</v>
      </c>
    </row>
    <row r="477" spans="5:6" x14ac:dyDescent="0.25">
      <c r="E477">
        <v>474</v>
      </c>
      <c r="F477">
        <v>37.42277</v>
      </c>
    </row>
    <row r="478" spans="5:6" x14ac:dyDescent="0.25">
      <c r="E478">
        <v>475</v>
      </c>
      <c r="F478">
        <v>36.701680000000003</v>
      </c>
    </row>
    <row r="479" spans="5:6" x14ac:dyDescent="0.25">
      <c r="E479">
        <v>476</v>
      </c>
      <c r="F479">
        <v>37.436529999999998</v>
      </c>
    </row>
    <row r="480" spans="5:6" x14ac:dyDescent="0.25">
      <c r="E480">
        <v>477</v>
      </c>
      <c r="F480">
        <v>37.619990000000001</v>
      </c>
    </row>
    <row r="481" spans="5:6" x14ac:dyDescent="0.25">
      <c r="E481">
        <v>478</v>
      </c>
      <c r="F481">
        <v>36.904420000000002</v>
      </c>
    </row>
    <row r="482" spans="5:6" x14ac:dyDescent="0.25">
      <c r="E482">
        <v>479</v>
      </c>
      <c r="F482">
        <v>37.588679999999997</v>
      </c>
    </row>
    <row r="483" spans="5:6" x14ac:dyDescent="0.25">
      <c r="E483">
        <v>480</v>
      </c>
      <c r="F483">
        <v>36.840440000000001</v>
      </c>
    </row>
    <row r="484" spans="5:6" x14ac:dyDescent="0.25">
      <c r="E484">
        <v>481</v>
      </c>
      <c r="F484">
        <v>36.695880000000002</v>
      </c>
    </row>
    <row r="485" spans="5:6" x14ac:dyDescent="0.25">
      <c r="E485">
        <v>482</v>
      </c>
      <c r="F485">
        <v>36.824420000000003</v>
      </c>
    </row>
    <row r="486" spans="5:6" x14ac:dyDescent="0.25">
      <c r="E486">
        <v>483</v>
      </c>
      <c r="F486">
        <v>37.028660000000002</v>
      </c>
    </row>
    <row r="487" spans="5:6" x14ac:dyDescent="0.25">
      <c r="E487">
        <v>484</v>
      </c>
      <c r="F487">
        <v>37.583770000000001</v>
      </c>
    </row>
    <row r="488" spans="5:6" x14ac:dyDescent="0.25">
      <c r="E488">
        <v>485</v>
      </c>
      <c r="F488">
        <v>36.547359999999998</v>
      </c>
    </row>
    <row r="489" spans="5:6" x14ac:dyDescent="0.25">
      <c r="E489">
        <v>486</v>
      </c>
      <c r="F489">
        <v>36.758830000000003</v>
      </c>
    </row>
    <row r="490" spans="5:6" x14ac:dyDescent="0.25">
      <c r="E490">
        <v>487</v>
      </c>
      <c r="F490">
        <v>37.409520000000001</v>
      </c>
    </row>
    <row r="491" spans="5:6" x14ac:dyDescent="0.25">
      <c r="E491">
        <v>488</v>
      </c>
      <c r="F491">
        <v>37.654220000000002</v>
      </c>
    </row>
    <row r="492" spans="5:6" x14ac:dyDescent="0.25">
      <c r="E492">
        <v>489</v>
      </c>
      <c r="F492">
        <v>37.57394</v>
      </c>
    </row>
    <row r="493" spans="5:6" x14ac:dyDescent="0.25">
      <c r="E493">
        <v>490</v>
      </c>
      <c r="F493">
        <v>36.763210000000001</v>
      </c>
    </row>
    <row r="494" spans="5:6" x14ac:dyDescent="0.25">
      <c r="E494">
        <v>491</v>
      </c>
      <c r="F494">
        <v>36.780380000000001</v>
      </c>
    </row>
    <row r="495" spans="5:6" x14ac:dyDescent="0.25">
      <c r="E495">
        <v>492</v>
      </c>
      <c r="F495">
        <v>36.95964</v>
      </c>
    </row>
    <row r="496" spans="5:6" x14ac:dyDescent="0.25">
      <c r="E496">
        <v>493</v>
      </c>
      <c r="F496">
        <v>37.090600000000002</v>
      </c>
    </row>
    <row r="497" spans="5:6" x14ac:dyDescent="0.25">
      <c r="E497">
        <v>494</v>
      </c>
      <c r="F497">
        <v>37.300519999999999</v>
      </c>
    </row>
    <row r="498" spans="5:6" x14ac:dyDescent="0.25">
      <c r="E498">
        <v>495</v>
      </c>
      <c r="F498">
        <v>37.492449999999998</v>
      </c>
    </row>
    <row r="499" spans="5:6" x14ac:dyDescent="0.25">
      <c r="E499">
        <v>496</v>
      </c>
      <c r="F499">
        <v>37.599319999999999</v>
      </c>
    </row>
    <row r="500" spans="5:6" x14ac:dyDescent="0.25">
      <c r="E500">
        <v>497</v>
      </c>
      <c r="F500">
        <v>36.896749999999997</v>
      </c>
    </row>
    <row r="501" spans="5:6" x14ac:dyDescent="0.25">
      <c r="E501">
        <v>498</v>
      </c>
      <c r="F501">
        <v>37.178339999999999</v>
      </c>
    </row>
    <row r="502" spans="5:6" x14ac:dyDescent="0.25">
      <c r="E502">
        <v>499</v>
      </c>
      <c r="F502">
        <v>37.273879999999998</v>
      </c>
    </row>
    <row r="503" spans="5:6" x14ac:dyDescent="0.25">
      <c r="E503">
        <v>500</v>
      </c>
      <c r="F503">
        <v>37.190089999999998</v>
      </c>
    </row>
    <row r="504" spans="5:6" x14ac:dyDescent="0.25">
      <c r="E504">
        <v>501</v>
      </c>
      <c r="F504">
        <v>36.885300000000001</v>
      </c>
    </row>
    <row r="505" spans="5:6" x14ac:dyDescent="0.25">
      <c r="E505">
        <v>502</v>
      </c>
      <c r="F505">
        <v>36.943539999999999</v>
      </c>
    </row>
    <row r="506" spans="5:6" x14ac:dyDescent="0.25">
      <c r="E506">
        <v>503</v>
      </c>
      <c r="F506">
        <v>37.144480000000001</v>
      </c>
    </row>
    <row r="507" spans="5:6" x14ac:dyDescent="0.25">
      <c r="E507">
        <v>504</v>
      </c>
      <c r="F507">
        <v>36.610439999999997</v>
      </c>
    </row>
    <row r="508" spans="5:6" x14ac:dyDescent="0.25">
      <c r="E508">
        <v>505</v>
      </c>
      <c r="F508">
        <v>36.795070000000003</v>
      </c>
    </row>
    <row r="509" spans="5:6" x14ac:dyDescent="0.25">
      <c r="E509">
        <v>506</v>
      </c>
      <c r="F509">
        <v>36.256790000000002</v>
      </c>
    </row>
    <row r="510" spans="5:6" x14ac:dyDescent="0.25">
      <c r="E510">
        <v>507</v>
      </c>
      <c r="F510">
        <v>37.340389999999999</v>
      </c>
    </row>
    <row r="511" spans="5:6" x14ac:dyDescent="0.25">
      <c r="E511">
        <v>508</v>
      </c>
      <c r="F511">
        <v>36.625160000000001</v>
      </c>
    </row>
    <row r="512" spans="5:6" x14ac:dyDescent="0.25">
      <c r="E512">
        <v>509</v>
      </c>
      <c r="F512">
        <v>37.286929999999998</v>
      </c>
    </row>
    <row r="513" spans="5:6" x14ac:dyDescent="0.25">
      <c r="E513">
        <v>510</v>
      </c>
      <c r="F513">
        <v>36.5518</v>
      </c>
    </row>
    <row r="514" spans="5:6" x14ac:dyDescent="0.25">
      <c r="E514">
        <v>511</v>
      </c>
      <c r="F514">
        <v>36.932899999999997</v>
      </c>
    </row>
    <row r="515" spans="5:6" x14ac:dyDescent="0.25">
      <c r="E515">
        <v>512</v>
      </c>
      <c r="F515">
        <v>36.764389999999999</v>
      </c>
    </row>
    <row r="516" spans="5:6" x14ac:dyDescent="0.25">
      <c r="E516">
        <v>513</v>
      </c>
      <c r="F516">
        <v>36.734459999999999</v>
      </c>
    </row>
    <row r="517" spans="5:6" x14ac:dyDescent="0.25">
      <c r="E517">
        <v>514</v>
      </c>
      <c r="F517">
        <v>36.805720000000001</v>
      </c>
    </row>
    <row r="518" spans="5:6" x14ac:dyDescent="0.25">
      <c r="E518">
        <v>515</v>
      </c>
      <c r="F518">
        <v>36.572609999999997</v>
      </c>
    </row>
    <row r="519" spans="5:6" x14ac:dyDescent="0.25">
      <c r="E519">
        <v>516</v>
      </c>
      <c r="F519">
        <v>36.372059999999998</v>
      </c>
    </row>
    <row r="520" spans="5:6" x14ac:dyDescent="0.25">
      <c r="E520">
        <v>517</v>
      </c>
      <c r="F520">
        <v>36.651470000000003</v>
      </c>
    </row>
    <row r="521" spans="5:6" x14ac:dyDescent="0.25">
      <c r="E521">
        <v>518</v>
      </c>
      <c r="F521">
        <v>37.201680000000003</v>
      </c>
    </row>
    <row r="522" spans="5:6" x14ac:dyDescent="0.25">
      <c r="E522">
        <v>519</v>
      </c>
      <c r="F522">
        <v>37.223579999999998</v>
      </c>
    </row>
    <row r="523" spans="5:6" x14ac:dyDescent="0.25">
      <c r="E523">
        <v>520</v>
      </c>
      <c r="F523">
        <v>36.908369999999998</v>
      </c>
    </row>
    <row r="524" spans="5:6" x14ac:dyDescent="0.25">
      <c r="E524">
        <v>521</v>
      </c>
      <c r="F524">
        <v>37.683149999999998</v>
      </c>
    </row>
    <row r="525" spans="5:6" x14ac:dyDescent="0.25">
      <c r="E525">
        <v>522</v>
      </c>
      <c r="F525">
        <v>35.752189999999999</v>
      </c>
    </row>
    <row r="526" spans="5:6" x14ac:dyDescent="0.25">
      <c r="E526">
        <v>523</v>
      </c>
      <c r="F526">
        <v>36.411009999999997</v>
      </c>
    </row>
    <row r="527" spans="5:6" x14ac:dyDescent="0.25">
      <c r="E527">
        <v>524</v>
      </c>
      <c r="F527">
        <v>36.712800000000001</v>
      </c>
    </row>
    <row r="528" spans="5:6" x14ac:dyDescent="0.25">
      <c r="E528">
        <v>525</v>
      </c>
      <c r="F528">
        <v>37.285359999999997</v>
      </c>
    </row>
    <row r="529" spans="5:6" x14ac:dyDescent="0.25">
      <c r="E529">
        <v>526</v>
      </c>
      <c r="F529">
        <v>36.571129999999997</v>
      </c>
    </row>
    <row r="530" spans="5:6" x14ac:dyDescent="0.25">
      <c r="E530">
        <v>527</v>
      </c>
      <c r="F530">
        <v>37.858269999999997</v>
      </c>
    </row>
    <row r="531" spans="5:6" x14ac:dyDescent="0.25">
      <c r="E531">
        <v>528</v>
      </c>
      <c r="F531">
        <v>36.66722</v>
      </c>
    </row>
    <row r="532" spans="5:6" x14ac:dyDescent="0.25">
      <c r="E532">
        <v>529</v>
      </c>
      <c r="F532">
        <v>36.748069999999998</v>
      </c>
    </row>
    <row r="533" spans="5:6" x14ac:dyDescent="0.25">
      <c r="E533">
        <v>530</v>
      </c>
      <c r="F533">
        <v>37.7042</v>
      </c>
    </row>
    <row r="534" spans="5:6" x14ac:dyDescent="0.25">
      <c r="E534">
        <v>531</v>
      </c>
      <c r="F534">
        <v>36.273359999999997</v>
      </c>
    </row>
    <row r="535" spans="5:6" x14ac:dyDescent="0.25">
      <c r="E535">
        <v>532</v>
      </c>
      <c r="F535">
        <v>37.01276</v>
      </c>
    </row>
    <row r="536" spans="5:6" x14ac:dyDescent="0.25">
      <c r="E536">
        <v>533</v>
      </c>
      <c r="F536">
        <v>36.190930000000002</v>
      </c>
    </row>
    <row r="537" spans="5:6" x14ac:dyDescent="0.25">
      <c r="E537">
        <v>534</v>
      </c>
      <c r="F537">
        <v>36.853180000000002</v>
      </c>
    </row>
    <row r="538" spans="5:6" x14ac:dyDescent="0.25">
      <c r="E538">
        <v>535</v>
      </c>
      <c r="F538">
        <v>36.687199999999997</v>
      </c>
    </row>
    <row r="539" spans="5:6" x14ac:dyDescent="0.25">
      <c r="E539">
        <v>536</v>
      </c>
      <c r="F539">
        <v>36.324649999999998</v>
      </c>
    </row>
    <row r="540" spans="5:6" x14ac:dyDescent="0.25">
      <c r="E540">
        <v>537</v>
      </c>
      <c r="F540">
        <v>36.549590000000002</v>
      </c>
    </row>
    <row r="541" spans="5:6" x14ac:dyDescent="0.25">
      <c r="E541">
        <v>538</v>
      </c>
      <c r="F541">
        <v>36.46949</v>
      </c>
    </row>
    <row r="542" spans="5:6" x14ac:dyDescent="0.25">
      <c r="E542">
        <v>539</v>
      </c>
      <c r="F542">
        <v>36.652200000000001</v>
      </c>
    </row>
    <row r="543" spans="5:6" x14ac:dyDescent="0.25">
      <c r="E543">
        <v>540</v>
      </c>
      <c r="F543">
        <v>36.60568</v>
      </c>
    </row>
    <row r="544" spans="5:6" x14ac:dyDescent="0.25">
      <c r="E544">
        <v>541</v>
      </c>
      <c r="F544">
        <v>36.297139999999999</v>
      </c>
    </row>
    <row r="545" spans="5:6" x14ac:dyDescent="0.25">
      <c r="E545">
        <v>542</v>
      </c>
      <c r="F545">
        <v>36.019199999999998</v>
      </c>
    </row>
    <row r="546" spans="5:6" x14ac:dyDescent="0.25">
      <c r="E546">
        <v>543</v>
      </c>
      <c r="F546">
        <v>36.141950000000001</v>
      </c>
    </row>
    <row r="547" spans="5:6" x14ac:dyDescent="0.25">
      <c r="E547">
        <v>544</v>
      </c>
      <c r="F547">
        <v>36.048769999999998</v>
      </c>
    </row>
    <row r="548" spans="5:6" x14ac:dyDescent="0.25">
      <c r="E548">
        <v>545</v>
      </c>
      <c r="F548">
        <v>36.17774</v>
      </c>
    </row>
    <row r="549" spans="5:6" x14ac:dyDescent="0.25">
      <c r="E549">
        <v>546</v>
      </c>
      <c r="F549">
        <v>35.887549999999997</v>
      </c>
    </row>
    <row r="550" spans="5:6" x14ac:dyDescent="0.25">
      <c r="E550">
        <v>547</v>
      </c>
      <c r="F550">
        <v>35.769190000000002</v>
      </c>
    </row>
    <row r="551" spans="5:6" x14ac:dyDescent="0.25">
      <c r="E551">
        <v>548</v>
      </c>
      <c r="F551">
        <v>36.975189999999998</v>
      </c>
    </row>
    <row r="552" spans="5:6" x14ac:dyDescent="0.25">
      <c r="E552">
        <v>549</v>
      </c>
      <c r="F552">
        <v>37.396129999999999</v>
      </c>
    </row>
    <row r="553" spans="5:6" x14ac:dyDescent="0.25">
      <c r="E553">
        <v>550</v>
      </c>
      <c r="F553">
        <v>36.767069999999997</v>
      </c>
    </row>
    <row r="554" spans="5:6" x14ac:dyDescent="0.25">
      <c r="E554">
        <v>551</v>
      </c>
      <c r="F554">
        <v>36.951039999999999</v>
      </c>
    </row>
    <row r="555" spans="5:6" x14ac:dyDescent="0.25">
      <c r="E555">
        <v>552</v>
      </c>
      <c r="F555">
        <v>36.446530000000003</v>
      </c>
    </row>
    <row r="556" spans="5:6" x14ac:dyDescent="0.25">
      <c r="E556">
        <v>553</v>
      </c>
      <c r="F556">
        <v>36.603270000000002</v>
      </c>
    </row>
    <row r="557" spans="5:6" x14ac:dyDescent="0.25">
      <c r="E557">
        <v>554</v>
      </c>
      <c r="F557">
        <v>36.82461</v>
      </c>
    </row>
    <row r="558" spans="5:6" x14ac:dyDescent="0.25">
      <c r="E558">
        <v>555</v>
      </c>
      <c r="F558">
        <v>37.38796</v>
      </c>
    </row>
    <row r="559" spans="5:6" x14ac:dyDescent="0.25">
      <c r="E559">
        <v>556</v>
      </c>
      <c r="F559">
        <v>36.90428</v>
      </c>
    </row>
    <row r="560" spans="5:6" x14ac:dyDescent="0.25">
      <c r="E560">
        <v>557</v>
      </c>
      <c r="F560">
        <v>36.577089999999998</v>
      </c>
    </row>
    <row r="561" spans="5:6" x14ac:dyDescent="0.25">
      <c r="E561">
        <v>558</v>
      </c>
      <c r="F561">
        <v>36.995950000000001</v>
      </c>
    </row>
    <row r="562" spans="5:6" x14ac:dyDescent="0.25">
      <c r="E562">
        <v>559</v>
      </c>
      <c r="F562">
        <v>37.056739999999998</v>
      </c>
    </row>
    <row r="563" spans="5:6" x14ac:dyDescent="0.25">
      <c r="E563">
        <v>560</v>
      </c>
      <c r="F563">
        <v>36.165289999999999</v>
      </c>
    </row>
    <row r="564" spans="5:6" x14ac:dyDescent="0.25">
      <c r="E564">
        <v>561</v>
      </c>
      <c r="F564">
        <v>36.703330000000001</v>
      </c>
    </row>
    <row r="565" spans="5:6" x14ac:dyDescent="0.25">
      <c r="E565">
        <v>562</v>
      </c>
      <c r="F565">
        <v>36.887599999999999</v>
      </c>
    </row>
    <row r="566" spans="5:6" x14ac:dyDescent="0.25">
      <c r="E566">
        <v>563</v>
      </c>
      <c r="F566">
        <v>36.862380000000002</v>
      </c>
    </row>
    <row r="567" spans="5:6" x14ac:dyDescent="0.25">
      <c r="E567">
        <v>564</v>
      </c>
      <c r="F567">
        <v>36.23903</v>
      </c>
    </row>
    <row r="568" spans="5:6" x14ac:dyDescent="0.25">
      <c r="E568">
        <v>565</v>
      </c>
      <c r="F568">
        <v>36.183190000000003</v>
      </c>
    </row>
    <row r="569" spans="5:6" x14ac:dyDescent="0.25">
      <c r="E569">
        <v>566</v>
      </c>
      <c r="F569">
        <v>36.667360000000002</v>
      </c>
    </row>
    <row r="570" spans="5:6" x14ac:dyDescent="0.25">
      <c r="E570">
        <v>567</v>
      </c>
      <c r="F570">
        <v>36.099409999999999</v>
      </c>
    </row>
    <row r="571" spans="5:6" x14ac:dyDescent="0.25">
      <c r="E571">
        <v>568</v>
      </c>
      <c r="F571">
        <v>35.799790000000002</v>
      </c>
    </row>
    <row r="572" spans="5:6" x14ac:dyDescent="0.25">
      <c r="E572">
        <v>569</v>
      </c>
      <c r="F572">
        <v>36.68703</v>
      </c>
    </row>
    <row r="573" spans="5:6" x14ac:dyDescent="0.25">
      <c r="E573">
        <v>570</v>
      </c>
      <c r="F573">
        <v>36.98536</v>
      </c>
    </row>
    <row r="574" spans="5:6" x14ac:dyDescent="0.25">
      <c r="E574">
        <v>571</v>
      </c>
      <c r="F574">
        <v>36.639130000000002</v>
      </c>
    </row>
    <row r="575" spans="5:6" x14ac:dyDescent="0.25">
      <c r="E575">
        <v>572</v>
      </c>
      <c r="F575">
        <v>36.808810000000001</v>
      </c>
    </row>
    <row r="576" spans="5:6" x14ac:dyDescent="0.25">
      <c r="E576">
        <v>573</v>
      </c>
      <c r="F576">
        <v>35.88794</v>
      </c>
    </row>
    <row r="577" spans="5:6" x14ac:dyDescent="0.25">
      <c r="E577">
        <v>574</v>
      </c>
      <c r="F577">
        <v>36.237560000000002</v>
      </c>
    </row>
    <row r="578" spans="5:6" x14ac:dyDescent="0.25">
      <c r="E578">
        <v>575</v>
      </c>
      <c r="F578">
        <v>35.571820000000002</v>
      </c>
    </row>
    <row r="579" spans="5:6" x14ac:dyDescent="0.25">
      <c r="E579">
        <v>576</v>
      </c>
      <c r="F579">
        <v>35.907119999999999</v>
      </c>
    </row>
    <row r="580" spans="5:6" x14ac:dyDescent="0.25">
      <c r="E580">
        <v>577</v>
      </c>
      <c r="F580">
        <v>36.664859999999997</v>
      </c>
    </row>
    <row r="581" spans="5:6" x14ac:dyDescent="0.25">
      <c r="E581">
        <v>578</v>
      </c>
      <c r="F581">
        <v>36.275689999999997</v>
      </c>
    </row>
    <row r="582" spans="5:6" x14ac:dyDescent="0.25">
      <c r="E582">
        <v>579</v>
      </c>
      <c r="F582">
        <v>36.725360000000002</v>
      </c>
    </row>
    <row r="583" spans="5:6" x14ac:dyDescent="0.25">
      <c r="E583">
        <v>580</v>
      </c>
      <c r="F583">
        <v>35.712310000000002</v>
      </c>
    </row>
    <row r="584" spans="5:6" x14ac:dyDescent="0.25">
      <c r="E584">
        <v>581</v>
      </c>
      <c r="F584">
        <v>36.405900000000003</v>
      </c>
    </row>
    <row r="585" spans="5:6" x14ac:dyDescent="0.25">
      <c r="E585">
        <v>582</v>
      </c>
      <c r="F585">
        <v>35.565959999999997</v>
      </c>
    </row>
    <row r="586" spans="5:6" x14ac:dyDescent="0.25">
      <c r="E586">
        <v>583</v>
      </c>
      <c r="F586">
        <v>35.966880000000003</v>
      </c>
    </row>
    <row r="587" spans="5:6" x14ac:dyDescent="0.25">
      <c r="E587">
        <v>584</v>
      </c>
      <c r="F587">
        <v>36.674329999999998</v>
      </c>
    </row>
    <row r="588" spans="5:6" x14ac:dyDescent="0.25">
      <c r="E588">
        <v>585</v>
      </c>
      <c r="F588">
        <v>36.168239999999997</v>
      </c>
    </row>
    <row r="589" spans="5:6" x14ac:dyDescent="0.25">
      <c r="E589">
        <v>586</v>
      </c>
      <c r="F589">
        <v>36.308950000000003</v>
      </c>
    </row>
    <row r="590" spans="5:6" x14ac:dyDescent="0.25">
      <c r="E590">
        <v>587</v>
      </c>
      <c r="F590">
        <v>36.889659999999999</v>
      </c>
    </row>
    <row r="591" spans="5:6" x14ac:dyDescent="0.25">
      <c r="E591">
        <v>588</v>
      </c>
      <c r="F591">
        <v>35.63899</v>
      </c>
    </row>
    <row r="592" spans="5:6" x14ac:dyDescent="0.25">
      <c r="E592">
        <v>589</v>
      </c>
      <c r="F592">
        <v>36.406970000000001</v>
      </c>
    </row>
    <row r="593" spans="5:6" x14ac:dyDescent="0.25">
      <c r="E593">
        <v>590</v>
      </c>
      <c r="F593">
        <v>36.777529999999999</v>
      </c>
    </row>
    <row r="594" spans="5:6" x14ac:dyDescent="0.25">
      <c r="E594">
        <v>591</v>
      </c>
      <c r="F594">
        <v>36.449649999999998</v>
      </c>
    </row>
    <row r="595" spans="5:6" x14ac:dyDescent="0.25">
      <c r="E595">
        <v>592</v>
      </c>
      <c r="F595">
        <v>36.226430000000001</v>
      </c>
    </row>
    <row r="596" spans="5:6" x14ac:dyDescent="0.25">
      <c r="E596">
        <v>593</v>
      </c>
      <c r="F596">
        <v>36.902259999999998</v>
      </c>
    </row>
    <row r="597" spans="5:6" x14ac:dyDescent="0.25">
      <c r="E597">
        <v>594</v>
      </c>
      <c r="F597">
        <v>36.391649999999998</v>
      </c>
    </row>
    <row r="598" spans="5:6" x14ac:dyDescent="0.25">
      <c r="E598">
        <v>595</v>
      </c>
      <c r="F598">
        <v>35.235930000000003</v>
      </c>
    </row>
    <row r="599" spans="5:6" x14ac:dyDescent="0.25">
      <c r="E599">
        <v>596</v>
      </c>
      <c r="F599">
        <v>35.050930000000001</v>
      </c>
    </row>
    <row r="600" spans="5:6" x14ac:dyDescent="0.25">
      <c r="E600">
        <v>597</v>
      </c>
      <c r="F600">
        <v>36.769629999999999</v>
      </c>
    </row>
    <row r="601" spans="5:6" x14ac:dyDescent="0.25">
      <c r="E601">
        <v>598</v>
      </c>
      <c r="F601">
        <v>35.90748</v>
      </c>
    </row>
    <row r="602" spans="5:6" x14ac:dyDescent="0.25">
      <c r="E602">
        <v>599</v>
      </c>
      <c r="F602">
        <v>35.299880000000002</v>
      </c>
    </row>
    <row r="603" spans="5:6" x14ac:dyDescent="0.25">
      <c r="E603">
        <v>600</v>
      </c>
      <c r="F603">
        <v>35.998469999999998</v>
      </c>
    </row>
    <row r="604" spans="5:6" x14ac:dyDescent="0.25">
      <c r="E604">
        <v>601</v>
      </c>
      <c r="F604">
        <v>36.552070000000001</v>
      </c>
    </row>
    <row r="605" spans="5:6" x14ac:dyDescent="0.25">
      <c r="E605">
        <v>602</v>
      </c>
      <c r="F605">
        <v>36.082810000000002</v>
      </c>
    </row>
    <row r="606" spans="5:6" x14ac:dyDescent="0.25">
      <c r="E606">
        <v>603</v>
      </c>
      <c r="F606">
        <v>35.251750000000001</v>
      </c>
    </row>
    <row r="607" spans="5:6" x14ac:dyDescent="0.25">
      <c r="E607">
        <v>604</v>
      </c>
      <c r="F607">
        <v>36.159100000000002</v>
      </c>
    </row>
    <row r="608" spans="5:6" x14ac:dyDescent="0.25">
      <c r="E608">
        <v>605</v>
      </c>
      <c r="F608">
        <v>35.317050000000002</v>
      </c>
    </row>
    <row r="609" spans="5:6" x14ac:dyDescent="0.25">
      <c r="E609">
        <v>606</v>
      </c>
      <c r="F609">
        <v>35.059220000000003</v>
      </c>
    </row>
    <row r="610" spans="5:6" x14ac:dyDescent="0.25">
      <c r="E610">
        <v>607</v>
      </c>
      <c r="F610">
        <v>35.692950000000003</v>
      </c>
    </row>
    <row r="611" spans="5:6" x14ac:dyDescent="0.25">
      <c r="E611">
        <v>608</v>
      </c>
      <c r="F611">
        <v>36.006410000000002</v>
      </c>
    </row>
    <row r="612" spans="5:6" x14ac:dyDescent="0.25">
      <c r="E612">
        <v>609</v>
      </c>
      <c r="F612">
        <v>35.736339999999998</v>
      </c>
    </row>
    <row r="613" spans="5:6" x14ac:dyDescent="0.25">
      <c r="E613">
        <v>610</v>
      </c>
      <c r="F613">
        <v>35.973669999999998</v>
      </c>
    </row>
    <row r="614" spans="5:6" x14ac:dyDescent="0.25">
      <c r="E614">
        <v>611</v>
      </c>
      <c r="F614">
        <v>35.562820000000002</v>
      </c>
    </row>
    <row r="615" spans="5:6" x14ac:dyDescent="0.25">
      <c r="E615">
        <v>612</v>
      </c>
      <c r="F615">
        <v>35.082279999999997</v>
      </c>
    </row>
    <row r="616" spans="5:6" x14ac:dyDescent="0.25">
      <c r="E616">
        <v>613</v>
      </c>
      <c r="F616">
        <v>36.140520000000002</v>
      </c>
    </row>
    <row r="617" spans="5:6" x14ac:dyDescent="0.25">
      <c r="E617">
        <v>614</v>
      </c>
      <c r="F617">
        <v>36.191180000000003</v>
      </c>
    </row>
    <row r="618" spans="5:6" x14ac:dyDescent="0.25">
      <c r="E618">
        <v>615</v>
      </c>
      <c r="F618">
        <v>35.914639999999999</v>
      </c>
    </row>
    <row r="619" spans="5:6" x14ac:dyDescent="0.25">
      <c r="E619">
        <v>616</v>
      </c>
      <c r="F619">
        <v>35.556130000000003</v>
      </c>
    </row>
    <row r="620" spans="5:6" x14ac:dyDescent="0.25">
      <c r="E620">
        <v>617</v>
      </c>
      <c r="F620">
        <v>35.814340000000001</v>
      </c>
    </row>
    <row r="621" spans="5:6" x14ac:dyDescent="0.25">
      <c r="E621">
        <v>618</v>
      </c>
      <c r="F621">
        <v>35.947150000000001</v>
      </c>
    </row>
    <row r="622" spans="5:6" x14ac:dyDescent="0.25">
      <c r="E622">
        <v>619</v>
      </c>
      <c r="F622">
        <v>35.442410000000002</v>
      </c>
    </row>
    <row r="623" spans="5:6" x14ac:dyDescent="0.25">
      <c r="E623">
        <v>620</v>
      </c>
      <c r="F623">
        <v>35.941429999999997</v>
      </c>
    </row>
    <row r="624" spans="5:6" x14ac:dyDescent="0.25">
      <c r="E624">
        <v>621</v>
      </c>
      <c r="F624">
        <v>35.330269999999999</v>
      </c>
    </row>
    <row r="625" spans="5:6" x14ac:dyDescent="0.25">
      <c r="E625">
        <v>622</v>
      </c>
      <c r="F625">
        <v>35.432850000000002</v>
      </c>
    </row>
    <row r="626" spans="5:6" x14ac:dyDescent="0.25">
      <c r="E626">
        <v>623</v>
      </c>
      <c r="F626">
        <v>35.634680000000003</v>
      </c>
    </row>
    <row r="627" spans="5:6" x14ac:dyDescent="0.25">
      <c r="E627">
        <v>624</v>
      </c>
      <c r="F627">
        <v>35.221989999999998</v>
      </c>
    </row>
    <row r="628" spans="5:6" x14ac:dyDescent="0.25">
      <c r="E628">
        <v>625</v>
      </c>
      <c r="F628">
        <v>35.635100000000001</v>
      </c>
    </row>
    <row r="629" spans="5:6" x14ac:dyDescent="0.25">
      <c r="E629">
        <v>626</v>
      </c>
      <c r="F629">
        <v>35.94164</v>
      </c>
    </row>
    <row r="630" spans="5:6" x14ac:dyDescent="0.25">
      <c r="E630">
        <v>627</v>
      </c>
      <c r="F630">
        <v>35.683320000000002</v>
      </c>
    </row>
    <row r="631" spans="5:6" x14ac:dyDescent="0.25">
      <c r="E631">
        <v>628</v>
      </c>
      <c r="F631">
        <v>35.529670000000003</v>
      </c>
    </row>
    <row r="632" spans="5:6" x14ac:dyDescent="0.25">
      <c r="E632">
        <v>629</v>
      </c>
      <c r="F632">
        <v>36.08381</v>
      </c>
    </row>
    <row r="633" spans="5:6" x14ac:dyDescent="0.25">
      <c r="E633">
        <v>630</v>
      </c>
      <c r="F633">
        <v>35.648099999999999</v>
      </c>
    </row>
    <row r="634" spans="5:6" x14ac:dyDescent="0.25">
      <c r="E634">
        <v>631</v>
      </c>
      <c r="F634">
        <v>36.04063</v>
      </c>
    </row>
    <row r="635" spans="5:6" x14ac:dyDescent="0.25">
      <c r="E635">
        <v>632</v>
      </c>
      <c r="F635">
        <v>35.738990000000001</v>
      </c>
    </row>
    <row r="636" spans="5:6" x14ac:dyDescent="0.25">
      <c r="E636">
        <v>633</v>
      </c>
      <c r="F636">
        <v>34.996380000000002</v>
      </c>
    </row>
    <row r="637" spans="5:6" x14ac:dyDescent="0.25">
      <c r="E637">
        <v>634</v>
      </c>
      <c r="F637">
        <v>35.024030000000003</v>
      </c>
    </row>
    <row r="638" spans="5:6" x14ac:dyDescent="0.25">
      <c r="E638">
        <v>635</v>
      </c>
      <c r="F638">
        <v>35.20044</v>
      </c>
    </row>
    <row r="639" spans="5:6" x14ac:dyDescent="0.25">
      <c r="E639">
        <v>636</v>
      </c>
      <c r="F639">
        <v>35.956490000000002</v>
      </c>
    </row>
    <row r="640" spans="5:6" x14ac:dyDescent="0.25">
      <c r="E640">
        <v>637</v>
      </c>
      <c r="F640">
        <v>35.361559999999997</v>
      </c>
    </row>
    <row r="641" spans="5:6" x14ac:dyDescent="0.25">
      <c r="E641">
        <v>638</v>
      </c>
      <c r="F641">
        <v>34.992780000000003</v>
      </c>
    </row>
    <row r="642" spans="5:6" x14ac:dyDescent="0.25">
      <c r="E642">
        <v>639</v>
      </c>
      <c r="F642">
        <v>35.177889999999998</v>
      </c>
    </row>
    <row r="643" spans="5:6" x14ac:dyDescent="0.25">
      <c r="E643">
        <v>640</v>
      </c>
      <c r="F643">
        <v>35.469430000000003</v>
      </c>
    </row>
    <row r="644" spans="5:6" x14ac:dyDescent="0.25">
      <c r="E644">
        <v>641</v>
      </c>
      <c r="F644">
        <v>34.748370000000001</v>
      </c>
    </row>
    <row r="645" spans="5:6" x14ac:dyDescent="0.25">
      <c r="E645">
        <v>642</v>
      </c>
      <c r="F645">
        <v>34.681800000000003</v>
      </c>
    </row>
    <row r="646" spans="5:6" x14ac:dyDescent="0.25">
      <c r="E646">
        <v>643</v>
      </c>
      <c r="F646">
        <v>34.641390000000001</v>
      </c>
    </row>
    <row r="647" spans="5:6" x14ac:dyDescent="0.25">
      <c r="E647">
        <v>644</v>
      </c>
      <c r="F647">
        <v>34.973300000000002</v>
      </c>
    </row>
    <row r="648" spans="5:6" x14ac:dyDescent="0.25">
      <c r="E648">
        <v>645</v>
      </c>
      <c r="F648">
        <v>35.050260000000002</v>
      </c>
    </row>
    <row r="649" spans="5:6" x14ac:dyDescent="0.25">
      <c r="E649">
        <v>646</v>
      </c>
      <c r="F649">
        <v>34.49597</v>
      </c>
    </row>
    <row r="650" spans="5:6" x14ac:dyDescent="0.25">
      <c r="E650">
        <v>647</v>
      </c>
      <c r="F650">
        <v>35.195569999999996</v>
      </c>
    </row>
    <row r="651" spans="5:6" x14ac:dyDescent="0.25">
      <c r="E651">
        <v>648</v>
      </c>
      <c r="F651">
        <v>35.090789999999998</v>
      </c>
    </row>
    <row r="652" spans="5:6" x14ac:dyDescent="0.25">
      <c r="E652">
        <v>649</v>
      </c>
      <c r="F652">
        <v>35.440480000000001</v>
      </c>
    </row>
    <row r="653" spans="5:6" x14ac:dyDescent="0.25">
      <c r="E653">
        <v>650</v>
      </c>
      <c r="F653">
        <v>35.618549999999999</v>
      </c>
    </row>
    <row r="654" spans="5:6" x14ac:dyDescent="0.25">
      <c r="E654">
        <v>651</v>
      </c>
      <c r="F654">
        <v>34.739249999999998</v>
      </c>
    </row>
    <row r="655" spans="5:6" x14ac:dyDescent="0.25">
      <c r="E655">
        <v>652</v>
      </c>
      <c r="F655">
        <v>34.750419999999998</v>
      </c>
    </row>
    <row r="656" spans="5:6" x14ac:dyDescent="0.25">
      <c r="E656">
        <v>653</v>
      </c>
      <c r="F656">
        <v>35.209710000000001</v>
      </c>
    </row>
    <row r="657" spans="5:6" x14ac:dyDescent="0.25">
      <c r="E657">
        <v>654</v>
      </c>
      <c r="F657">
        <v>35.823610000000002</v>
      </c>
    </row>
    <row r="658" spans="5:6" x14ac:dyDescent="0.25">
      <c r="E658">
        <v>655</v>
      </c>
      <c r="F658">
        <v>34.966639999999998</v>
      </c>
    </row>
    <row r="659" spans="5:6" x14ac:dyDescent="0.25">
      <c r="E659">
        <v>656</v>
      </c>
      <c r="F659">
        <v>35.087150000000001</v>
      </c>
    </row>
    <row r="660" spans="5:6" x14ac:dyDescent="0.25">
      <c r="E660">
        <v>657</v>
      </c>
      <c r="F660">
        <v>35.312220000000003</v>
      </c>
    </row>
    <row r="661" spans="5:6" x14ac:dyDescent="0.25">
      <c r="E661">
        <v>658</v>
      </c>
      <c r="F661">
        <v>35.063429999999997</v>
      </c>
    </row>
    <row r="662" spans="5:6" x14ac:dyDescent="0.25">
      <c r="E662">
        <v>659</v>
      </c>
      <c r="F662">
        <v>35.031930000000003</v>
      </c>
    </row>
    <row r="663" spans="5:6" x14ac:dyDescent="0.25">
      <c r="E663">
        <v>660</v>
      </c>
      <c r="F663">
        <v>34.327660000000002</v>
      </c>
    </row>
    <row r="664" spans="5:6" x14ac:dyDescent="0.25">
      <c r="E664">
        <v>661</v>
      </c>
      <c r="F664">
        <v>34.668599999999998</v>
      </c>
    </row>
    <row r="665" spans="5:6" x14ac:dyDescent="0.25">
      <c r="E665">
        <v>662</v>
      </c>
      <c r="F665">
        <v>35.170879999999997</v>
      </c>
    </row>
    <row r="666" spans="5:6" x14ac:dyDescent="0.25">
      <c r="E666">
        <v>663</v>
      </c>
      <c r="F666">
        <v>34.565159999999999</v>
      </c>
    </row>
    <row r="667" spans="5:6" x14ac:dyDescent="0.25">
      <c r="E667">
        <v>664</v>
      </c>
      <c r="F667">
        <v>35.075409999999998</v>
      </c>
    </row>
    <row r="668" spans="5:6" x14ac:dyDescent="0.25">
      <c r="E668">
        <v>665</v>
      </c>
      <c r="F668">
        <v>35.32414</v>
      </c>
    </row>
    <row r="669" spans="5:6" x14ac:dyDescent="0.25">
      <c r="E669">
        <v>666</v>
      </c>
      <c r="F669">
        <v>34.716729999999998</v>
      </c>
    </row>
    <row r="670" spans="5:6" x14ac:dyDescent="0.25">
      <c r="E670">
        <v>667</v>
      </c>
      <c r="F670">
        <v>34.580840000000002</v>
      </c>
    </row>
    <row r="671" spans="5:6" x14ac:dyDescent="0.25">
      <c r="E671">
        <v>668</v>
      </c>
      <c r="F671">
        <v>34.882980000000003</v>
      </c>
    </row>
    <row r="672" spans="5:6" x14ac:dyDescent="0.25">
      <c r="E672">
        <v>669</v>
      </c>
      <c r="F672">
        <v>35.792850000000001</v>
      </c>
    </row>
    <row r="673" spans="5:6" x14ac:dyDescent="0.25">
      <c r="E673">
        <v>670</v>
      </c>
      <c r="F673">
        <v>35.266889999999997</v>
      </c>
    </row>
    <row r="674" spans="5:6" x14ac:dyDescent="0.25">
      <c r="E674">
        <v>671</v>
      </c>
      <c r="F674">
        <v>35.049799999999998</v>
      </c>
    </row>
    <row r="675" spans="5:6" x14ac:dyDescent="0.25">
      <c r="E675">
        <v>672</v>
      </c>
      <c r="F675">
        <v>34.886789999999998</v>
      </c>
    </row>
    <row r="676" spans="5:6" x14ac:dyDescent="0.25">
      <c r="E676">
        <v>673</v>
      </c>
      <c r="F676">
        <v>34.317929999999997</v>
      </c>
    </row>
    <row r="677" spans="5:6" x14ac:dyDescent="0.25">
      <c r="E677">
        <v>674</v>
      </c>
      <c r="F677">
        <v>34.13926</v>
      </c>
    </row>
    <row r="678" spans="5:6" x14ac:dyDescent="0.25">
      <c r="E678">
        <v>675</v>
      </c>
      <c r="F678">
        <v>35.081310000000002</v>
      </c>
    </row>
    <row r="679" spans="5:6" x14ac:dyDescent="0.25">
      <c r="E679">
        <v>676</v>
      </c>
      <c r="F679">
        <v>35.837119999999999</v>
      </c>
    </row>
    <row r="680" spans="5:6" x14ac:dyDescent="0.25">
      <c r="E680">
        <v>677</v>
      </c>
      <c r="F680">
        <v>34.445369999999997</v>
      </c>
    </row>
    <row r="681" spans="5:6" x14ac:dyDescent="0.25">
      <c r="E681">
        <v>678</v>
      </c>
      <c r="F681">
        <v>35.450189999999999</v>
      </c>
    </row>
    <row r="682" spans="5:6" x14ac:dyDescent="0.25">
      <c r="E682">
        <v>679</v>
      </c>
      <c r="F682">
        <v>35.808729999999997</v>
      </c>
    </row>
    <row r="683" spans="5:6" x14ac:dyDescent="0.25">
      <c r="E683">
        <v>680</v>
      </c>
      <c r="F683">
        <v>34.975610000000003</v>
      </c>
    </row>
    <row r="684" spans="5:6" x14ac:dyDescent="0.25">
      <c r="E684">
        <v>681</v>
      </c>
      <c r="F684">
        <v>34.69802</v>
      </c>
    </row>
    <row r="685" spans="5:6" x14ac:dyDescent="0.25">
      <c r="E685">
        <v>682</v>
      </c>
      <c r="F685">
        <v>34.4636</v>
      </c>
    </row>
    <row r="686" spans="5:6" x14ac:dyDescent="0.25">
      <c r="E686">
        <v>683</v>
      </c>
      <c r="F686">
        <v>34.4636</v>
      </c>
    </row>
    <row r="687" spans="5:6" x14ac:dyDescent="0.25">
      <c r="E687">
        <v>684</v>
      </c>
      <c r="F687">
        <v>35.434530000000002</v>
      </c>
    </row>
    <row r="688" spans="5:6" x14ac:dyDescent="0.25">
      <c r="E688">
        <v>685</v>
      </c>
      <c r="F688">
        <v>34.903930000000003</v>
      </c>
    </row>
    <row r="689" spans="5:6" x14ac:dyDescent="0.25">
      <c r="E689">
        <v>686</v>
      </c>
      <c r="F689">
        <v>34.99879</v>
      </c>
    </row>
    <row r="690" spans="5:6" x14ac:dyDescent="0.25">
      <c r="E690">
        <v>687</v>
      </c>
      <c r="F690">
        <v>34.218539999999997</v>
      </c>
    </row>
    <row r="691" spans="5:6" x14ac:dyDescent="0.25">
      <c r="E691">
        <v>688</v>
      </c>
      <c r="F691">
        <v>34.49588</v>
      </c>
    </row>
    <row r="692" spans="5:6" x14ac:dyDescent="0.25">
      <c r="E692">
        <v>689</v>
      </c>
      <c r="F692">
        <v>35.563110000000002</v>
      </c>
    </row>
    <row r="693" spans="5:6" x14ac:dyDescent="0.25">
      <c r="E693">
        <v>690</v>
      </c>
      <c r="F693">
        <v>34.890450000000001</v>
      </c>
    </row>
    <row r="694" spans="5:6" x14ac:dyDescent="0.25">
      <c r="E694">
        <v>691</v>
      </c>
      <c r="F694">
        <v>34.437019999999997</v>
      </c>
    </row>
    <row r="695" spans="5:6" x14ac:dyDescent="0.25">
      <c r="E695">
        <v>692</v>
      </c>
      <c r="F695">
        <v>34.022480000000002</v>
      </c>
    </row>
    <row r="696" spans="5:6" x14ac:dyDescent="0.25">
      <c r="E696">
        <v>693</v>
      </c>
      <c r="F696">
        <v>34.471170000000001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12" sqref="C12"/>
    </sheetView>
  </sheetViews>
  <sheetFormatPr defaultRowHeight="14.4" x14ac:dyDescent="0.25"/>
  <cols>
    <col min="2" max="2" width="14" customWidth="1"/>
    <col min="3" max="4" width="16.6640625" customWidth="1"/>
    <col min="5" max="5" width="12.88671875" customWidth="1"/>
    <col min="6" max="6" width="12.44140625" customWidth="1"/>
    <col min="7" max="7" width="13.77734375" customWidth="1"/>
    <col min="8" max="8" width="14.109375" customWidth="1"/>
    <col min="9" max="9" width="13.88671875" customWidth="1"/>
    <col min="258" max="258" width="14" customWidth="1"/>
    <col min="259" max="260" width="16.6640625" customWidth="1"/>
    <col min="261" max="261" width="12.88671875" customWidth="1"/>
    <col min="262" max="262" width="12.44140625" customWidth="1"/>
    <col min="263" max="263" width="13.77734375" customWidth="1"/>
    <col min="264" max="264" width="14.109375" customWidth="1"/>
    <col min="265" max="265" width="13.88671875" customWidth="1"/>
    <col min="514" max="514" width="14" customWidth="1"/>
    <col min="515" max="516" width="16.6640625" customWidth="1"/>
    <col min="517" max="517" width="12.88671875" customWidth="1"/>
    <col min="518" max="518" width="12.44140625" customWidth="1"/>
    <col min="519" max="519" width="13.77734375" customWidth="1"/>
    <col min="520" max="520" width="14.109375" customWidth="1"/>
    <col min="521" max="521" width="13.88671875" customWidth="1"/>
    <col min="770" max="770" width="14" customWidth="1"/>
    <col min="771" max="772" width="16.6640625" customWidth="1"/>
    <col min="773" max="773" width="12.88671875" customWidth="1"/>
    <col min="774" max="774" width="12.44140625" customWidth="1"/>
    <col min="775" max="775" width="13.77734375" customWidth="1"/>
    <col min="776" max="776" width="14.109375" customWidth="1"/>
    <col min="777" max="777" width="13.88671875" customWidth="1"/>
    <col min="1026" max="1026" width="14" customWidth="1"/>
    <col min="1027" max="1028" width="16.6640625" customWidth="1"/>
    <col min="1029" max="1029" width="12.88671875" customWidth="1"/>
    <col min="1030" max="1030" width="12.44140625" customWidth="1"/>
    <col min="1031" max="1031" width="13.77734375" customWidth="1"/>
    <col min="1032" max="1032" width="14.109375" customWidth="1"/>
    <col min="1033" max="1033" width="13.88671875" customWidth="1"/>
    <col min="1282" max="1282" width="14" customWidth="1"/>
    <col min="1283" max="1284" width="16.6640625" customWidth="1"/>
    <col min="1285" max="1285" width="12.88671875" customWidth="1"/>
    <col min="1286" max="1286" width="12.44140625" customWidth="1"/>
    <col min="1287" max="1287" width="13.77734375" customWidth="1"/>
    <col min="1288" max="1288" width="14.109375" customWidth="1"/>
    <col min="1289" max="1289" width="13.88671875" customWidth="1"/>
    <col min="1538" max="1538" width="14" customWidth="1"/>
    <col min="1539" max="1540" width="16.6640625" customWidth="1"/>
    <col min="1541" max="1541" width="12.88671875" customWidth="1"/>
    <col min="1542" max="1542" width="12.44140625" customWidth="1"/>
    <col min="1543" max="1543" width="13.77734375" customWidth="1"/>
    <col min="1544" max="1544" width="14.109375" customWidth="1"/>
    <col min="1545" max="1545" width="13.88671875" customWidth="1"/>
    <col min="1794" max="1794" width="14" customWidth="1"/>
    <col min="1795" max="1796" width="16.6640625" customWidth="1"/>
    <col min="1797" max="1797" width="12.88671875" customWidth="1"/>
    <col min="1798" max="1798" width="12.44140625" customWidth="1"/>
    <col min="1799" max="1799" width="13.77734375" customWidth="1"/>
    <col min="1800" max="1800" width="14.109375" customWidth="1"/>
    <col min="1801" max="1801" width="13.88671875" customWidth="1"/>
    <col min="2050" max="2050" width="14" customWidth="1"/>
    <col min="2051" max="2052" width="16.6640625" customWidth="1"/>
    <col min="2053" max="2053" width="12.88671875" customWidth="1"/>
    <col min="2054" max="2054" width="12.44140625" customWidth="1"/>
    <col min="2055" max="2055" width="13.77734375" customWidth="1"/>
    <col min="2056" max="2056" width="14.109375" customWidth="1"/>
    <col min="2057" max="2057" width="13.88671875" customWidth="1"/>
    <col min="2306" max="2306" width="14" customWidth="1"/>
    <col min="2307" max="2308" width="16.6640625" customWidth="1"/>
    <col min="2309" max="2309" width="12.88671875" customWidth="1"/>
    <col min="2310" max="2310" width="12.44140625" customWidth="1"/>
    <col min="2311" max="2311" width="13.77734375" customWidth="1"/>
    <col min="2312" max="2312" width="14.109375" customWidth="1"/>
    <col min="2313" max="2313" width="13.88671875" customWidth="1"/>
    <col min="2562" max="2562" width="14" customWidth="1"/>
    <col min="2563" max="2564" width="16.6640625" customWidth="1"/>
    <col min="2565" max="2565" width="12.88671875" customWidth="1"/>
    <col min="2566" max="2566" width="12.44140625" customWidth="1"/>
    <col min="2567" max="2567" width="13.77734375" customWidth="1"/>
    <col min="2568" max="2568" width="14.109375" customWidth="1"/>
    <col min="2569" max="2569" width="13.88671875" customWidth="1"/>
    <col min="2818" max="2818" width="14" customWidth="1"/>
    <col min="2819" max="2820" width="16.6640625" customWidth="1"/>
    <col min="2821" max="2821" width="12.88671875" customWidth="1"/>
    <col min="2822" max="2822" width="12.44140625" customWidth="1"/>
    <col min="2823" max="2823" width="13.77734375" customWidth="1"/>
    <col min="2824" max="2824" width="14.109375" customWidth="1"/>
    <col min="2825" max="2825" width="13.88671875" customWidth="1"/>
    <col min="3074" max="3074" width="14" customWidth="1"/>
    <col min="3075" max="3076" width="16.6640625" customWidth="1"/>
    <col min="3077" max="3077" width="12.88671875" customWidth="1"/>
    <col min="3078" max="3078" width="12.44140625" customWidth="1"/>
    <col min="3079" max="3079" width="13.77734375" customWidth="1"/>
    <col min="3080" max="3080" width="14.109375" customWidth="1"/>
    <col min="3081" max="3081" width="13.88671875" customWidth="1"/>
    <col min="3330" max="3330" width="14" customWidth="1"/>
    <col min="3331" max="3332" width="16.6640625" customWidth="1"/>
    <col min="3333" max="3333" width="12.88671875" customWidth="1"/>
    <col min="3334" max="3334" width="12.44140625" customWidth="1"/>
    <col min="3335" max="3335" width="13.77734375" customWidth="1"/>
    <col min="3336" max="3336" width="14.109375" customWidth="1"/>
    <col min="3337" max="3337" width="13.88671875" customWidth="1"/>
    <col min="3586" max="3586" width="14" customWidth="1"/>
    <col min="3587" max="3588" width="16.6640625" customWidth="1"/>
    <col min="3589" max="3589" width="12.88671875" customWidth="1"/>
    <col min="3590" max="3590" width="12.44140625" customWidth="1"/>
    <col min="3591" max="3591" width="13.77734375" customWidth="1"/>
    <col min="3592" max="3592" width="14.109375" customWidth="1"/>
    <col min="3593" max="3593" width="13.88671875" customWidth="1"/>
    <col min="3842" max="3842" width="14" customWidth="1"/>
    <col min="3843" max="3844" width="16.6640625" customWidth="1"/>
    <col min="3845" max="3845" width="12.88671875" customWidth="1"/>
    <col min="3846" max="3846" width="12.44140625" customWidth="1"/>
    <col min="3847" max="3847" width="13.77734375" customWidth="1"/>
    <col min="3848" max="3848" width="14.109375" customWidth="1"/>
    <col min="3849" max="3849" width="13.88671875" customWidth="1"/>
    <col min="4098" max="4098" width="14" customWidth="1"/>
    <col min="4099" max="4100" width="16.6640625" customWidth="1"/>
    <col min="4101" max="4101" width="12.88671875" customWidth="1"/>
    <col min="4102" max="4102" width="12.44140625" customWidth="1"/>
    <col min="4103" max="4103" width="13.77734375" customWidth="1"/>
    <col min="4104" max="4104" width="14.109375" customWidth="1"/>
    <col min="4105" max="4105" width="13.88671875" customWidth="1"/>
    <col min="4354" max="4354" width="14" customWidth="1"/>
    <col min="4355" max="4356" width="16.6640625" customWidth="1"/>
    <col min="4357" max="4357" width="12.88671875" customWidth="1"/>
    <col min="4358" max="4358" width="12.44140625" customWidth="1"/>
    <col min="4359" max="4359" width="13.77734375" customWidth="1"/>
    <col min="4360" max="4360" width="14.109375" customWidth="1"/>
    <col min="4361" max="4361" width="13.88671875" customWidth="1"/>
    <col min="4610" max="4610" width="14" customWidth="1"/>
    <col min="4611" max="4612" width="16.6640625" customWidth="1"/>
    <col min="4613" max="4613" width="12.88671875" customWidth="1"/>
    <col min="4614" max="4614" width="12.44140625" customWidth="1"/>
    <col min="4615" max="4615" width="13.77734375" customWidth="1"/>
    <col min="4616" max="4616" width="14.109375" customWidth="1"/>
    <col min="4617" max="4617" width="13.88671875" customWidth="1"/>
    <col min="4866" max="4866" width="14" customWidth="1"/>
    <col min="4867" max="4868" width="16.6640625" customWidth="1"/>
    <col min="4869" max="4869" width="12.88671875" customWidth="1"/>
    <col min="4870" max="4870" width="12.44140625" customWidth="1"/>
    <col min="4871" max="4871" width="13.77734375" customWidth="1"/>
    <col min="4872" max="4872" width="14.109375" customWidth="1"/>
    <col min="4873" max="4873" width="13.88671875" customWidth="1"/>
    <col min="5122" max="5122" width="14" customWidth="1"/>
    <col min="5123" max="5124" width="16.6640625" customWidth="1"/>
    <col min="5125" max="5125" width="12.88671875" customWidth="1"/>
    <col min="5126" max="5126" width="12.44140625" customWidth="1"/>
    <col min="5127" max="5127" width="13.77734375" customWidth="1"/>
    <col min="5128" max="5128" width="14.109375" customWidth="1"/>
    <col min="5129" max="5129" width="13.88671875" customWidth="1"/>
    <col min="5378" max="5378" width="14" customWidth="1"/>
    <col min="5379" max="5380" width="16.6640625" customWidth="1"/>
    <col min="5381" max="5381" width="12.88671875" customWidth="1"/>
    <col min="5382" max="5382" width="12.44140625" customWidth="1"/>
    <col min="5383" max="5383" width="13.77734375" customWidth="1"/>
    <col min="5384" max="5384" width="14.109375" customWidth="1"/>
    <col min="5385" max="5385" width="13.88671875" customWidth="1"/>
    <col min="5634" max="5634" width="14" customWidth="1"/>
    <col min="5635" max="5636" width="16.6640625" customWidth="1"/>
    <col min="5637" max="5637" width="12.88671875" customWidth="1"/>
    <col min="5638" max="5638" width="12.44140625" customWidth="1"/>
    <col min="5639" max="5639" width="13.77734375" customWidth="1"/>
    <col min="5640" max="5640" width="14.109375" customWidth="1"/>
    <col min="5641" max="5641" width="13.88671875" customWidth="1"/>
    <col min="5890" max="5890" width="14" customWidth="1"/>
    <col min="5891" max="5892" width="16.6640625" customWidth="1"/>
    <col min="5893" max="5893" width="12.88671875" customWidth="1"/>
    <col min="5894" max="5894" width="12.44140625" customWidth="1"/>
    <col min="5895" max="5895" width="13.77734375" customWidth="1"/>
    <col min="5896" max="5896" width="14.109375" customWidth="1"/>
    <col min="5897" max="5897" width="13.88671875" customWidth="1"/>
    <col min="6146" max="6146" width="14" customWidth="1"/>
    <col min="6147" max="6148" width="16.6640625" customWidth="1"/>
    <col min="6149" max="6149" width="12.88671875" customWidth="1"/>
    <col min="6150" max="6150" width="12.44140625" customWidth="1"/>
    <col min="6151" max="6151" width="13.77734375" customWidth="1"/>
    <col min="6152" max="6152" width="14.109375" customWidth="1"/>
    <col min="6153" max="6153" width="13.88671875" customWidth="1"/>
    <col min="6402" max="6402" width="14" customWidth="1"/>
    <col min="6403" max="6404" width="16.6640625" customWidth="1"/>
    <col min="6405" max="6405" width="12.88671875" customWidth="1"/>
    <col min="6406" max="6406" width="12.44140625" customWidth="1"/>
    <col min="6407" max="6407" width="13.77734375" customWidth="1"/>
    <col min="6408" max="6408" width="14.109375" customWidth="1"/>
    <col min="6409" max="6409" width="13.88671875" customWidth="1"/>
    <col min="6658" max="6658" width="14" customWidth="1"/>
    <col min="6659" max="6660" width="16.6640625" customWidth="1"/>
    <col min="6661" max="6661" width="12.88671875" customWidth="1"/>
    <col min="6662" max="6662" width="12.44140625" customWidth="1"/>
    <col min="6663" max="6663" width="13.77734375" customWidth="1"/>
    <col min="6664" max="6664" width="14.109375" customWidth="1"/>
    <col min="6665" max="6665" width="13.88671875" customWidth="1"/>
    <col min="6914" max="6914" width="14" customWidth="1"/>
    <col min="6915" max="6916" width="16.6640625" customWidth="1"/>
    <col min="6917" max="6917" width="12.88671875" customWidth="1"/>
    <col min="6918" max="6918" width="12.44140625" customWidth="1"/>
    <col min="6919" max="6919" width="13.77734375" customWidth="1"/>
    <col min="6920" max="6920" width="14.109375" customWidth="1"/>
    <col min="6921" max="6921" width="13.88671875" customWidth="1"/>
    <col min="7170" max="7170" width="14" customWidth="1"/>
    <col min="7171" max="7172" width="16.6640625" customWidth="1"/>
    <col min="7173" max="7173" width="12.88671875" customWidth="1"/>
    <col min="7174" max="7174" width="12.44140625" customWidth="1"/>
    <col min="7175" max="7175" width="13.77734375" customWidth="1"/>
    <col min="7176" max="7176" width="14.109375" customWidth="1"/>
    <col min="7177" max="7177" width="13.88671875" customWidth="1"/>
    <col min="7426" max="7426" width="14" customWidth="1"/>
    <col min="7427" max="7428" width="16.6640625" customWidth="1"/>
    <col min="7429" max="7429" width="12.88671875" customWidth="1"/>
    <col min="7430" max="7430" width="12.44140625" customWidth="1"/>
    <col min="7431" max="7431" width="13.77734375" customWidth="1"/>
    <col min="7432" max="7432" width="14.109375" customWidth="1"/>
    <col min="7433" max="7433" width="13.88671875" customWidth="1"/>
    <col min="7682" max="7682" width="14" customWidth="1"/>
    <col min="7683" max="7684" width="16.6640625" customWidth="1"/>
    <col min="7685" max="7685" width="12.88671875" customWidth="1"/>
    <col min="7686" max="7686" width="12.44140625" customWidth="1"/>
    <col min="7687" max="7687" width="13.77734375" customWidth="1"/>
    <col min="7688" max="7688" width="14.109375" customWidth="1"/>
    <col min="7689" max="7689" width="13.88671875" customWidth="1"/>
    <col min="7938" max="7938" width="14" customWidth="1"/>
    <col min="7939" max="7940" width="16.6640625" customWidth="1"/>
    <col min="7941" max="7941" width="12.88671875" customWidth="1"/>
    <col min="7942" max="7942" width="12.44140625" customWidth="1"/>
    <col min="7943" max="7943" width="13.77734375" customWidth="1"/>
    <col min="7944" max="7944" width="14.109375" customWidth="1"/>
    <col min="7945" max="7945" width="13.88671875" customWidth="1"/>
    <col min="8194" max="8194" width="14" customWidth="1"/>
    <col min="8195" max="8196" width="16.6640625" customWidth="1"/>
    <col min="8197" max="8197" width="12.88671875" customWidth="1"/>
    <col min="8198" max="8198" width="12.44140625" customWidth="1"/>
    <col min="8199" max="8199" width="13.77734375" customWidth="1"/>
    <col min="8200" max="8200" width="14.109375" customWidth="1"/>
    <col min="8201" max="8201" width="13.88671875" customWidth="1"/>
    <col min="8450" max="8450" width="14" customWidth="1"/>
    <col min="8451" max="8452" width="16.6640625" customWidth="1"/>
    <col min="8453" max="8453" width="12.88671875" customWidth="1"/>
    <col min="8454" max="8454" width="12.44140625" customWidth="1"/>
    <col min="8455" max="8455" width="13.77734375" customWidth="1"/>
    <col min="8456" max="8456" width="14.109375" customWidth="1"/>
    <col min="8457" max="8457" width="13.88671875" customWidth="1"/>
    <col min="8706" max="8706" width="14" customWidth="1"/>
    <col min="8707" max="8708" width="16.6640625" customWidth="1"/>
    <col min="8709" max="8709" width="12.88671875" customWidth="1"/>
    <col min="8710" max="8710" width="12.44140625" customWidth="1"/>
    <col min="8711" max="8711" width="13.77734375" customWidth="1"/>
    <col min="8712" max="8712" width="14.109375" customWidth="1"/>
    <col min="8713" max="8713" width="13.88671875" customWidth="1"/>
    <col min="8962" max="8962" width="14" customWidth="1"/>
    <col min="8963" max="8964" width="16.6640625" customWidth="1"/>
    <col min="8965" max="8965" width="12.88671875" customWidth="1"/>
    <col min="8966" max="8966" width="12.44140625" customWidth="1"/>
    <col min="8967" max="8967" width="13.77734375" customWidth="1"/>
    <col min="8968" max="8968" width="14.109375" customWidth="1"/>
    <col min="8969" max="8969" width="13.88671875" customWidth="1"/>
    <col min="9218" max="9218" width="14" customWidth="1"/>
    <col min="9219" max="9220" width="16.6640625" customWidth="1"/>
    <col min="9221" max="9221" width="12.88671875" customWidth="1"/>
    <col min="9222" max="9222" width="12.44140625" customWidth="1"/>
    <col min="9223" max="9223" width="13.77734375" customWidth="1"/>
    <col min="9224" max="9224" width="14.109375" customWidth="1"/>
    <col min="9225" max="9225" width="13.88671875" customWidth="1"/>
    <col min="9474" max="9474" width="14" customWidth="1"/>
    <col min="9475" max="9476" width="16.6640625" customWidth="1"/>
    <col min="9477" max="9477" width="12.88671875" customWidth="1"/>
    <col min="9478" max="9478" width="12.44140625" customWidth="1"/>
    <col min="9479" max="9479" width="13.77734375" customWidth="1"/>
    <col min="9480" max="9480" width="14.109375" customWidth="1"/>
    <col min="9481" max="9481" width="13.88671875" customWidth="1"/>
    <col min="9730" max="9730" width="14" customWidth="1"/>
    <col min="9731" max="9732" width="16.6640625" customWidth="1"/>
    <col min="9733" max="9733" width="12.88671875" customWidth="1"/>
    <col min="9734" max="9734" width="12.44140625" customWidth="1"/>
    <col min="9735" max="9735" width="13.77734375" customWidth="1"/>
    <col min="9736" max="9736" width="14.109375" customWidth="1"/>
    <col min="9737" max="9737" width="13.88671875" customWidth="1"/>
    <col min="9986" max="9986" width="14" customWidth="1"/>
    <col min="9987" max="9988" width="16.6640625" customWidth="1"/>
    <col min="9989" max="9989" width="12.88671875" customWidth="1"/>
    <col min="9990" max="9990" width="12.44140625" customWidth="1"/>
    <col min="9991" max="9991" width="13.77734375" customWidth="1"/>
    <col min="9992" max="9992" width="14.109375" customWidth="1"/>
    <col min="9993" max="9993" width="13.88671875" customWidth="1"/>
    <col min="10242" max="10242" width="14" customWidth="1"/>
    <col min="10243" max="10244" width="16.6640625" customWidth="1"/>
    <col min="10245" max="10245" width="12.88671875" customWidth="1"/>
    <col min="10246" max="10246" width="12.44140625" customWidth="1"/>
    <col min="10247" max="10247" width="13.77734375" customWidth="1"/>
    <col min="10248" max="10248" width="14.109375" customWidth="1"/>
    <col min="10249" max="10249" width="13.88671875" customWidth="1"/>
    <col min="10498" max="10498" width="14" customWidth="1"/>
    <col min="10499" max="10500" width="16.6640625" customWidth="1"/>
    <col min="10501" max="10501" width="12.88671875" customWidth="1"/>
    <col min="10502" max="10502" width="12.44140625" customWidth="1"/>
    <col min="10503" max="10503" width="13.77734375" customWidth="1"/>
    <col min="10504" max="10504" width="14.109375" customWidth="1"/>
    <col min="10505" max="10505" width="13.88671875" customWidth="1"/>
    <col min="10754" max="10754" width="14" customWidth="1"/>
    <col min="10755" max="10756" width="16.6640625" customWidth="1"/>
    <col min="10757" max="10757" width="12.88671875" customWidth="1"/>
    <col min="10758" max="10758" width="12.44140625" customWidth="1"/>
    <col min="10759" max="10759" width="13.77734375" customWidth="1"/>
    <col min="10760" max="10760" width="14.109375" customWidth="1"/>
    <col min="10761" max="10761" width="13.88671875" customWidth="1"/>
    <col min="11010" max="11010" width="14" customWidth="1"/>
    <col min="11011" max="11012" width="16.6640625" customWidth="1"/>
    <col min="11013" max="11013" width="12.88671875" customWidth="1"/>
    <col min="11014" max="11014" width="12.44140625" customWidth="1"/>
    <col min="11015" max="11015" width="13.77734375" customWidth="1"/>
    <col min="11016" max="11016" width="14.109375" customWidth="1"/>
    <col min="11017" max="11017" width="13.88671875" customWidth="1"/>
    <col min="11266" max="11266" width="14" customWidth="1"/>
    <col min="11267" max="11268" width="16.6640625" customWidth="1"/>
    <col min="11269" max="11269" width="12.88671875" customWidth="1"/>
    <col min="11270" max="11270" width="12.44140625" customWidth="1"/>
    <col min="11271" max="11271" width="13.77734375" customWidth="1"/>
    <col min="11272" max="11272" width="14.109375" customWidth="1"/>
    <col min="11273" max="11273" width="13.88671875" customWidth="1"/>
    <col min="11522" max="11522" width="14" customWidth="1"/>
    <col min="11523" max="11524" width="16.6640625" customWidth="1"/>
    <col min="11525" max="11525" width="12.88671875" customWidth="1"/>
    <col min="11526" max="11526" width="12.44140625" customWidth="1"/>
    <col min="11527" max="11527" width="13.77734375" customWidth="1"/>
    <col min="11528" max="11528" width="14.109375" customWidth="1"/>
    <col min="11529" max="11529" width="13.88671875" customWidth="1"/>
    <col min="11778" max="11778" width="14" customWidth="1"/>
    <col min="11779" max="11780" width="16.6640625" customWidth="1"/>
    <col min="11781" max="11781" width="12.88671875" customWidth="1"/>
    <col min="11782" max="11782" width="12.44140625" customWidth="1"/>
    <col min="11783" max="11783" width="13.77734375" customWidth="1"/>
    <col min="11784" max="11784" width="14.109375" customWidth="1"/>
    <col min="11785" max="11785" width="13.88671875" customWidth="1"/>
    <col min="12034" max="12034" width="14" customWidth="1"/>
    <col min="12035" max="12036" width="16.6640625" customWidth="1"/>
    <col min="12037" max="12037" width="12.88671875" customWidth="1"/>
    <col min="12038" max="12038" width="12.44140625" customWidth="1"/>
    <col min="12039" max="12039" width="13.77734375" customWidth="1"/>
    <col min="12040" max="12040" width="14.109375" customWidth="1"/>
    <col min="12041" max="12041" width="13.88671875" customWidth="1"/>
    <col min="12290" max="12290" width="14" customWidth="1"/>
    <col min="12291" max="12292" width="16.6640625" customWidth="1"/>
    <col min="12293" max="12293" width="12.88671875" customWidth="1"/>
    <col min="12294" max="12294" width="12.44140625" customWidth="1"/>
    <col min="12295" max="12295" width="13.77734375" customWidth="1"/>
    <col min="12296" max="12296" width="14.109375" customWidth="1"/>
    <col min="12297" max="12297" width="13.88671875" customWidth="1"/>
    <col min="12546" max="12546" width="14" customWidth="1"/>
    <col min="12547" max="12548" width="16.6640625" customWidth="1"/>
    <col min="12549" max="12549" width="12.88671875" customWidth="1"/>
    <col min="12550" max="12550" width="12.44140625" customWidth="1"/>
    <col min="12551" max="12551" width="13.77734375" customWidth="1"/>
    <col min="12552" max="12552" width="14.109375" customWidth="1"/>
    <col min="12553" max="12553" width="13.88671875" customWidth="1"/>
    <col min="12802" max="12802" width="14" customWidth="1"/>
    <col min="12803" max="12804" width="16.6640625" customWidth="1"/>
    <col min="12805" max="12805" width="12.88671875" customWidth="1"/>
    <col min="12806" max="12806" width="12.44140625" customWidth="1"/>
    <col min="12807" max="12807" width="13.77734375" customWidth="1"/>
    <col min="12808" max="12808" width="14.109375" customWidth="1"/>
    <col min="12809" max="12809" width="13.88671875" customWidth="1"/>
    <col min="13058" max="13058" width="14" customWidth="1"/>
    <col min="13059" max="13060" width="16.6640625" customWidth="1"/>
    <col min="13061" max="13061" width="12.88671875" customWidth="1"/>
    <col min="13062" max="13062" width="12.44140625" customWidth="1"/>
    <col min="13063" max="13063" width="13.77734375" customWidth="1"/>
    <col min="13064" max="13064" width="14.109375" customWidth="1"/>
    <col min="13065" max="13065" width="13.88671875" customWidth="1"/>
    <col min="13314" max="13314" width="14" customWidth="1"/>
    <col min="13315" max="13316" width="16.6640625" customWidth="1"/>
    <col min="13317" max="13317" width="12.88671875" customWidth="1"/>
    <col min="13318" max="13318" width="12.44140625" customWidth="1"/>
    <col min="13319" max="13319" width="13.77734375" customWidth="1"/>
    <col min="13320" max="13320" width="14.109375" customWidth="1"/>
    <col min="13321" max="13321" width="13.88671875" customWidth="1"/>
    <col min="13570" max="13570" width="14" customWidth="1"/>
    <col min="13571" max="13572" width="16.6640625" customWidth="1"/>
    <col min="13573" max="13573" width="12.88671875" customWidth="1"/>
    <col min="13574" max="13574" width="12.44140625" customWidth="1"/>
    <col min="13575" max="13575" width="13.77734375" customWidth="1"/>
    <col min="13576" max="13576" width="14.109375" customWidth="1"/>
    <col min="13577" max="13577" width="13.88671875" customWidth="1"/>
    <col min="13826" max="13826" width="14" customWidth="1"/>
    <col min="13827" max="13828" width="16.6640625" customWidth="1"/>
    <col min="13829" max="13829" width="12.88671875" customWidth="1"/>
    <col min="13830" max="13830" width="12.44140625" customWidth="1"/>
    <col min="13831" max="13831" width="13.77734375" customWidth="1"/>
    <col min="13832" max="13832" width="14.109375" customWidth="1"/>
    <col min="13833" max="13833" width="13.88671875" customWidth="1"/>
    <col min="14082" max="14082" width="14" customWidth="1"/>
    <col min="14083" max="14084" width="16.6640625" customWidth="1"/>
    <col min="14085" max="14085" width="12.88671875" customWidth="1"/>
    <col min="14086" max="14086" width="12.44140625" customWidth="1"/>
    <col min="14087" max="14087" width="13.77734375" customWidth="1"/>
    <col min="14088" max="14088" width="14.109375" customWidth="1"/>
    <col min="14089" max="14089" width="13.88671875" customWidth="1"/>
    <col min="14338" max="14338" width="14" customWidth="1"/>
    <col min="14339" max="14340" width="16.6640625" customWidth="1"/>
    <col min="14341" max="14341" width="12.88671875" customWidth="1"/>
    <col min="14342" max="14342" width="12.44140625" customWidth="1"/>
    <col min="14343" max="14343" width="13.77734375" customWidth="1"/>
    <col min="14344" max="14344" width="14.109375" customWidth="1"/>
    <col min="14345" max="14345" width="13.88671875" customWidth="1"/>
    <col min="14594" max="14594" width="14" customWidth="1"/>
    <col min="14595" max="14596" width="16.6640625" customWidth="1"/>
    <col min="14597" max="14597" width="12.88671875" customWidth="1"/>
    <col min="14598" max="14598" width="12.44140625" customWidth="1"/>
    <col min="14599" max="14599" width="13.77734375" customWidth="1"/>
    <col min="14600" max="14600" width="14.109375" customWidth="1"/>
    <col min="14601" max="14601" width="13.88671875" customWidth="1"/>
    <col min="14850" max="14850" width="14" customWidth="1"/>
    <col min="14851" max="14852" width="16.6640625" customWidth="1"/>
    <col min="14853" max="14853" width="12.88671875" customWidth="1"/>
    <col min="14854" max="14854" width="12.44140625" customWidth="1"/>
    <col min="14855" max="14855" width="13.77734375" customWidth="1"/>
    <col min="14856" max="14856" width="14.109375" customWidth="1"/>
    <col min="14857" max="14857" width="13.88671875" customWidth="1"/>
    <col min="15106" max="15106" width="14" customWidth="1"/>
    <col min="15107" max="15108" width="16.6640625" customWidth="1"/>
    <col min="15109" max="15109" width="12.88671875" customWidth="1"/>
    <col min="15110" max="15110" width="12.44140625" customWidth="1"/>
    <col min="15111" max="15111" width="13.77734375" customWidth="1"/>
    <col min="15112" max="15112" width="14.109375" customWidth="1"/>
    <col min="15113" max="15113" width="13.88671875" customWidth="1"/>
    <col min="15362" max="15362" width="14" customWidth="1"/>
    <col min="15363" max="15364" width="16.6640625" customWidth="1"/>
    <col min="15365" max="15365" width="12.88671875" customWidth="1"/>
    <col min="15366" max="15366" width="12.44140625" customWidth="1"/>
    <col min="15367" max="15367" width="13.77734375" customWidth="1"/>
    <col min="15368" max="15368" width="14.109375" customWidth="1"/>
    <col min="15369" max="15369" width="13.88671875" customWidth="1"/>
    <col min="15618" max="15618" width="14" customWidth="1"/>
    <col min="15619" max="15620" width="16.6640625" customWidth="1"/>
    <col min="15621" max="15621" width="12.88671875" customWidth="1"/>
    <col min="15622" max="15622" width="12.44140625" customWidth="1"/>
    <col min="15623" max="15623" width="13.77734375" customWidth="1"/>
    <col min="15624" max="15624" width="14.109375" customWidth="1"/>
    <col min="15625" max="15625" width="13.88671875" customWidth="1"/>
    <col min="15874" max="15874" width="14" customWidth="1"/>
    <col min="15875" max="15876" width="16.6640625" customWidth="1"/>
    <col min="15877" max="15877" width="12.88671875" customWidth="1"/>
    <col min="15878" max="15878" width="12.44140625" customWidth="1"/>
    <col min="15879" max="15879" width="13.77734375" customWidth="1"/>
    <col min="15880" max="15880" width="14.109375" customWidth="1"/>
    <col min="15881" max="15881" width="13.88671875" customWidth="1"/>
    <col min="16130" max="16130" width="14" customWidth="1"/>
    <col min="16131" max="16132" width="16.6640625" customWidth="1"/>
    <col min="16133" max="16133" width="12.88671875" customWidth="1"/>
    <col min="16134" max="16134" width="12.44140625" customWidth="1"/>
    <col min="16135" max="16135" width="13.77734375" customWidth="1"/>
    <col min="16136" max="16136" width="14.109375" customWidth="1"/>
    <col min="16137" max="16137" width="13.88671875" customWidth="1"/>
  </cols>
  <sheetData>
    <row r="1" spans="1:9" x14ac:dyDescent="0.25">
      <c r="B1" s="1" t="s">
        <v>37</v>
      </c>
      <c r="C1" s="1" t="s">
        <v>38</v>
      </c>
      <c r="D1" s="1"/>
      <c r="E1" s="1"/>
      <c r="F1" s="1"/>
      <c r="G1" s="1"/>
      <c r="H1" s="1"/>
      <c r="I1" s="1"/>
    </row>
    <row r="2" spans="1:9" x14ac:dyDescent="0.25">
      <c r="B2" s="2">
        <v>1.017252</v>
      </c>
      <c r="C2" s="2">
        <v>1.1667449999999999</v>
      </c>
      <c r="D2" s="2"/>
      <c r="E2" s="2"/>
      <c r="F2" s="2"/>
      <c r="G2" s="2"/>
      <c r="H2" s="2"/>
      <c r="I2" s="2"/>
    </row>
    <row r="3" spans="1:9" x14ac:dyDescent="0.25">
      <c r="B3" s="2">
        <v>1.0297499999999999</v>
      </c>
      <c r="C3" s="2">
        <v>1.1879360000000001</v>
      </c>
      <c r="D3" s="2"/>
      <c r="E3" s="2"/>
      <c r="F3" s="2"/>
      <c r="G3" s="2"/>
      <c r="H3" s="2"/>
      <c r="I3" s="2"/>
    </row>
    <row r="4" spans="1:9" x14ac:dyDescent="0.25">
      <c r="B4" s="2">
        <v>1.0541469999999999</v>
      </c>
      <c r="C4" s="2">
        <v>1.2455050000000001</v>
      </c>
      <c r="D4" s="2"/>
      <c r="E4" s="2"/>
      <c r="F4" s="2"/>
      <c r="G4" s="2"/>
      <c r="H4" s="2"/>
      <c r="I4" s="2"/>
    </row>
    <row r="5" spans="1:9" x14ac:dyDescent="0.25">
      <c r="B5" s="2">
        <v>0.93851799999999996</v>
      </c>
      <c r="C5" s="2">
        <v>1.1091759999999999</v>
      </c>
      <c r="D5" s="2"/>
      <c r="E5" s="2"/>
      <c r="F5" s="2"/>
      <c r="G5" s="2"/>
      <c r="H5" s="2"/>
      <c r="I5" s="2"/>
    </row>
    <row r="6" spans="1:9" x14ac:dyDescent="0.25">
      <c r="B6" s="2">
        <v>0.96033349999999995</v>
      </c>
      <c r="C6" s="2"/>
      <c r="D6" s="2"/>
      <c r="E6" s="2"/>
      <c r="F6" s="2"/>
      <c r="G6" s="2"/>
      <c r="H6" s="2"/>
      <c r="I6" s="2"/>
    </row>
    <row r="7" spans="1:9" x14ac:dyDescent="0.25">
      <c r="B7" s="2"/>
      <c r="C7" s="2"/>
      <c r="D7" s="2"/>
      <c r="E7" s="2"/>
      <c r="F7" s="2"/>
      <c r="G7" s="2"/>
      <c r="H7" s="2"/>
      <c r="I7" s="2"/>
    </row>
    <row r="8" spans="1:9" x14ac:dyDescent="0.25">
      <c r="B8" s="2"/>
      <c r="C8" s="2"/>
      <c r="D8" s="2"/>
      <c r="E8" s="2"/>
      <c r="F8" s="2"/>
      <c r="G8" s="2"/>
      <c r="H8" s="2"/>
      <c r="I8" s="2"/>
    </row>
    <row r="9" spans="1:9" x14ac:dyDescent="0.25">
      <c r="A9" s="6" t="s">
        <v>28</v>
      </c>
      <c r="B9" s="2">
        <f>AVERAGE(B2:B6)</f>
        <v>1.0000000999999998</v>
      </c>
      <c r="C9" s="2">
        <f>AVERAGE(C2:C5)</f>
        <v>1.1773405000000001</v>
      </c>
      <c r="E9" s="2"/>
      <c r="F9" s="2"/>
      <c r="G9" s="2"/>
      <c r="H9" s="2"/>
      <c r="I9" s="2"/>
    </row>
    <row r="10" spans="1:9" x14ac:dyDescent="0.25">
      <c r="A10" s="6" t="s">
        <v>40</v>
      </c>
      <c r="B10" s="2">
        <f>STDEV(B2:B6)/SQRT(5)</f>
        <v>2.1757825212093233E-2</v>
      </c>
      <c r="C10" s="2">
        <f>STDEV(C2:C5)/SQRT(4)</f>
        <v>2.8162219610972938E-2</v>
      </c>
      <c r="E10" s="2"/>
      <c r="F10" s="2"/>
      <c r="G10" s="2"/>
      <c r="H10" s="2"/>
      <c r="I10" s="2"/>
    </row>
    <row r="11" spans="1:9" x14ac:dyDescent="0.25">
      <c r="A11" s="6"/>
      <c r="B11" s="2"/>
      <c r="C11" s="2"/>
      <c r="E11" s="2"/>
      <c r="F11" s="2"/>
      <c r="G11" s="2"/>
      <c r="H11" s="2"/>
      <c r="I11" s="2"/>
    </row>
    <row r="12" spans="1:9" x14ac:dyDescent="0.25">
      <c r="A12" s="6" t="s">
        <v>39</v>
      </c>
      <c r="B12" s="2"/>
      <c r="C12" s="2">
        <f>TTEST(B2:B6,C2:C5,2,3)</f>
        <v>2.4503398903569446E-3</v>
      </c>
      <c r="D12" s="2"/>
      <c r="E12" s="2"/>
      <c r="F12" s="2"/>
      <c r="G12" s="2"/>
      <c r="H12" s="2"/>
      <c r="I12" s="2"/>
    </row>
    <row r="13" spans="1:9" x14ac:dyDescent="0.25">
      <c r="B13" s="2"/>
      <c r="C13" s="2"/>
      <c r="D13" s="2"/>
      <c r="E13" s="2"/>
      <c r="F13" s="2"/>
      <c r="G13" s="2"/>
      <c r="H13" s="2"/>
      <c r="I13" s="2"/>
    </row>
    <row r="14" spans="1:9" x14ac:dyDescent="0.25">
      <c r="B14" s="2"/>
      <c r="C14" s="2"/>
      <c r="D14" s="2"/>
      <c r="E14" s="2"/>
      <c r="F14" s="2"/>
      <c r="G14" s="2"/>
      <c r="H14" s="2"/>
      <c r="I14" s="2"/>
    </row>
    <row r="15" spans="1:9" x14ac:dyDescent="0.25">
      <c r="B15" s="2"/>
      <c r="C15" s="2"/>
      <c r="D15" s="2"/>
      <c r="E15" s="2"/>
      <c r="F15" s="2"/>
      <c r="G15" s="2"/>
      <c r="H15" s="2"/>
      <c r="I15" s="2"/>
    </row>
    <row r="16" spans="1:9" x14ac:dyDescent="0.25">
      <c r="B16" s="2"/>
      <c r="C16" s="2"/>
      <c r="D16" s="2"/>
      <c r="E16" s="2"/>
      <c r="F16" s="2"/>
      <c r="G16" s="2"/>
      <c r="H16" s="2"/>
      <c r="I16" s="2"/>
    </row>
    <row r="17" spans="2:9" x14ac:dyDescent="0.25">
      <c r="B17" s="2"/>
      <c r="C17" s="2"/>
      <c r="D17" s="2"/>
      <c r="E17" s="2"/>
      <c r="F17" s="2"/>
      <c r="G17" s="2"/>
      <c r="H17" s="2"/>
      <c r="I17" s="2"/>
    </row>
    <row r="18" spans="2:9" x14ac:dyDescent="0.25">
      <c r="B18" s="2"/>
      <c r="C18" s="2"/>
      <c r="D18" s="2"/>
      <c r="E18" s="2"/>
      <c r="F18" s="2"/>
      <c r="G18" s="2"/>
      <c r="H18" s="2"/>
      <c r="I18" s="2"/>
    </row>
    <row r="19" spans="2:9" x14ac:dyDescent="0.25">
      <c r="B19" s="2"/>
      <c r="C19" s="2"/>
      <c r="D19" s="2"/>
      <c r="E19" s="2"/>
      <c r="F19" s="2"/>
      <c r="G19" s="2"/>
      <c r="H19" s="2"/>
      <c r="I19" s="2"/>
    </row>
    <row r="20" spans="2:9" x14ac:dyDescent="0.25">
      <c r="B20" s="2"/>
      <c r="C20" s="2"/>
      <c r="D20" s="2"/>
      <c r="E20" s="2"/>
      <c r="F20" s="2"/>
      <c r="G20" s="2"/>
      <c r="H20" s="2"/>
      <c r="I20" s="2"/>
    </row>
    <row r="21" spans="2:9" x14ac:dyDescent="0.25">
      <c r="B21" s="2"/>
      <c r="C21" s="2"/>
      <c r="D21" s="2"/>
      <c r="E21" s="2"/>
      <c r="F21" s="2"/>
      <c r="G21" s="2"/>
      <c r="H21" s="2"/>
      <c r="I21" s="2"/>
    </row>
    <row r="22" spans="2:9" x14ac:dyDescent="0.25">
      <c r="B22" s="2"/>
      <c r="C22" s="2"/>
      <c r="D22" s="2"/>
      <c r="E22" s="2"/>
      <c r="F22" s="2"/>
      <c r="G22" s="2"/>
      <c r="H22" s="2"/>
      <c r="I22" s="2"/>
    </row>
    <row r="23" spans="2:9" x14ac:dyDescent="0.25">
      <c r="B23" s="2"/>
      <c r="C23" s="2"/>
      <c r="D23" s="2"/>
      <c r="E23" s="2"/>
      <c r="F23" s="2"/>
      <c r="G23" s="2"/>
      <c r="H23" s="2"/>
      <c r="I23" s="2"/>
    </row>
    <row r="24" spans="2:9" x14ac:dyDescent="0.25">
      <c r="B24" s="2"/>
      <c r="C24" s="2"/>
      <c r="D24" s="2"/>
      <c r="E24" s="2"/>
      <c r="F24" s="2"/>
      <c r="G24" s="2"/>
      <c r="H24" s="2"/>
      <c r="I24" s="2"/>
    </row>
    <row r="25" spans="2:9" x14ac:dyDescent="0.25">
      <c r="B25" s="2"/>
      <c r="C25" s="2"/>
      <c r="D25" s="2"/>
      <c r="E25" s="2"/>
      <c r="F25" s="2"/>
      <c r="G25" s="2"/>
      <c r="H25" s="2"/>
      <c r="I25" s="2"/>
    </row>
    <row r="26" spans="2:9" x14ac:dyDescent="0.25">
      <c r="B26" s="2"/>
      <c r="C26" s="2"/>
      <c r="D26" s="2"/>
      <c r="E26" s="2"/>
      <c r="F26" s="2"/>
      <c r="G26" s="2"/>
      <c r="H26" s="2"/>
      <c r="I26" s="2"/>
    </row>
    <row r="27" spans="2:9" x14ac:dyDescent="0.25">
      <c r="B27" s="2"/>
      <c r="C27" s="2"/>
      <c r="D27" s="2"/>
      <c r="E27" s="2"/>
      <c r="F27" s="2"/>
      <c r="G27" s="2"/>
      <c r="H27" s="2"/>
      <c r="I27" s="2"/>
    </row>
    <row r="28" spans="2:9" x14ac:dyDescent="0.25">
      <c r="B28" s="2"/>
      <c r="C28" s="2"/>
      <c r="D28" s="2"/>
      <c r="E28" s="2"/>
      <c r="F28" s="2"/>
      <c r="G28" s="2"/>
      <c r="H28" s="2"/>
      <c r="I28" s="2"/>
    </row>
    <row r="29" spans="2:9" x14ac:dyDescent="0.25">
      <c r="B29" s="2"/>
      <c r="C29" s="2"/>
      <c r="D29" s="2"/>
      <c r="E29" s="2"/>
      <c r="F29" s="2"/>
      <c r="G29" s="2"/>
      <c r="H29" s="2"/>
      <c r="I29" s="2"/>
    </row>
    <row r="30" spans="2:9" x14ac:dyDescent="0.25">
      <c r="B30" s="2"/>
      <c r="C30" s="2"/>
      <c r="D30" s="2"/>
      <c r="E30" s="2"/>
      <c r="F30" s="2"/>
      <c r="G30" s="2"/>
      <c r="H30" s="2"/>
      <c r="I30" s="2"/>
    </row>
    <row r="31" spans="2:9" x14ac:dyDescent="0.25">
      <c r="B31" s="2"/>
      <c r="C31" s="2"/>
      <c r="D31" s="2"/>
      <c r="E31" s="2"/>
      <c r="F31" s="2"/>
      <c r="G31" s="2"/>
      <c r="H31" s="2"/>
      <c r="I31" s="2"/>
    </row>
    <row r="32" spans="2:9" x14ac:dyDescent="0.25">
      <c r="B32" s="2"/>
      <c r="C32" s="2"/>
      <c r="D32" s="2"/>
      <c r="E32" s="2"/>
      <c r="F32" s="2"/>
      <c r="G32" s="2"/>
      <c r="H32" s="2"/>
      <c r="I32" s="2"/>
    </row>
    <row r="33" spans="2:9" x14ac:dyDescent="0.25">
      <c r="B33" s="2"/>
      <c r="C33" s="2"/>
      <c r="D33" s="2"/>
      <c r="E33" s="2"/>
      <c r="F33" s="2"/>
      <c r="G33" s="2"/>
      <c r="H33" s="2"/>
      <c r="I33" s="2"/>
    </row>
    <row r="34" spans="2:9" x14ac:dyDescent="0.25">
      <c r="B34" s="2"/>
      <c r="C34" s="2"/>
      <c r="D34" s="2"/>
      <c r="E34" s="2"/>
      <c r="F34" s="2"/>
      <c r="G34" s="2"/>
      <c r="H34" s="2"/>
      <c r="I34" s="2"/>
    </row>
    <row r="35" spans="2:9" x14ac:dyDescent="0.25">
      <c r="B35" s="2"/>
      <c r="C35" s="2"/>
      <c r="D35" s="2"/>
      <c r="E35" s="2"/>
      <c r="F35" s="2"/>
      <c r="G35" s="2"/>
      <c r="H35" s="2"/>
      <c r="I35" s="2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opLeftCell="A55" workbookViewId="0">
      <selection activeCell="D80" sqref="D80"/>
    </sheetView>
  </sheetViews>
  <sheetFormatPr defaultRowHeight="14.4" x14ac:dyDescent="0.25"/>
  <cols>
    <col min="3" max="5" width="12.77734375" bestFit="1" customWidth="1"/>
  </cols>
  <sheetData>
    <row r="1" spans="2:5" x14ac:dyDescent="0.25">
      <c r="B1" s="1" t="s">
        <v>41</v>
      </c>
      <c r="C1" s="1" t="s">
        <v>42</v>
      </c>
      <c r="D1" s="1" t="s">
        <v>43</v>
      </c>
      <c r="E1" s="1"/>
    </row>
    <row r="2" spans="2:5" x14ac:dyDescent="0.25">
      <c r="B2" s="2">
        <v>67.888999999999996</v>
      </c>
      <c r="C2" s="2">
        <v>79.111999999999995</v>
      </c>
      <c r="D2" s="2">
        <v>65.664000000000001</v>
      </c>
      <c r="E2" s="2"/>
    </row>
    <row r="3" spans="2:5" x14ac:dyDescent="0.25">
      <c r="B3" s="2">
        <v>92.126000000000005</v>
      </c>
      <c r="C3" s="2">
        <v>81.224000000000004</v>
      </c>
      <c r="D3" s="2">
        <v>69.001999999999995</v>
      </c>
      <c r="E3" s="2"/>
    </row>
    <row r="4" spans="2:5" x14ac:dyDescent="0.25">
      <c r="B4" s="2">
        <v>68.308000000000007</v>
      </c>
      <c r="C4" s="2">
        <v>82.382000000000005</v>
      </c>
      <c r="D4" s="2">
        <v>68.418000000000006</v>
      </c>
      <c r="E4" s="2"/>
    </row>
    <row r="5" spans="2:5" x14ac:dyDescent="0.25">
      <c r="B5" s="2">
        <v>66.674000000000007</v>
      </c>
      <c r="C5" s="2">
        <v>101.919</v>
      </c>
      <c r="D5" s="2">
        <v>71.224000000000004</v>
      </c>
      <c r="E5" s="2"/>
    </row>
    <row r="6" spans="2:5" x14ac:dyDescent="0.25">
      <c r="B6" s="2">
        <v>95.313000000000002</v>
      </c>
      <c r="C6" s="2">
        <v>91.442999999999998</v>
      </c>
      <c r="D6" s="2">
        <v>77.944000000000003</v>
      </c>
      <c r="E6" s="2"/>
    </row>
    <row r="7" spans="2:5" x14ac:dyDescent="0.25">
      <c r="B7" s="2">
        <v>65.036000000000001</v>
      </c>
      <c r="C7" s="2">
        <v>111.94199999999999</v>
      </c>
      <c r="D7" s="2">
        <v>79.790999999999997</v>
      </c>
      <c r="E7" s="2"/>
    </row>
    <row r="8" spans="2:5" x14ac:dyDescent="0.25">
      <c r="B8" s="2">
        <v>97.462000000000003</v>
      </c>
      <c r="C8" s="2">
        <v>84.17</v>
      </c>
      <c r="D8" s="2">
        <v>84.819000000000003</v>
      </c>
      <c r="E8" s="2"/>
    </row>
    <row r="9" spans="2:5" x14ac:dyDescent="0.25">
      <c r="B9" s="2">
        <v>70.344999999999999</v>
      </c>
      <c r="C9" s="2">
        <v>104.438</v>
      </c>
      <c r="D9" s="2">
        <v>80.116</v>
      </c>
      <c r="E9" s="2"/>
    </row>
    <row r="10" spans="2:5" x14ac:dyDescent="0.25">
      <c r="B10" s="2">
        <v>69.087999999999994</v>
      </c>
      <c r="C10" s="2">
        <v>108.937</v>
      </c>
      <c r="D10" s="2">
        <v>103.42400000000001</v>
      </c>
      <c r="E10" s="2"/>
    </row>
    <row r="11" spans="2:5" x14ac:dyDescent="0.25">
      <c r="B11" s="2">
        <v>68.466999999999999</v>
      </c>
      <c r="C11" s="2">
        <v>103.807</v>
      </c>
      <c r="D11" s="2">
        <v>99.826999999999998</v>
      </c>
      <c r="E11" s="2"/>
    </row>
    <row r="12" spans="2:5" x14ac:dyDescent="0.25">
      <c r="B12" s="2">
        <v>83.319000000000003</v>
      </c>
      <c r="C12" s="2">
        <v>99.126000000000005</v>
      </c>
      <c r="D12" s="2">
        <v>101.657</v>
      </c>
      <c r="E12" s="2"/>
    </row>
    <row r="13" spans="2:5" x14ac:dyDescent="0.25">
      <c r="B13" s="2">
        <v>95.451999999999998</v>
      </c>
      <c r="C13" s="2">
        <v>77.385000000000005</v>
      </c>
      <c r="D13" s="2">
        <v>91.778999999999996</v>
      </c>
      <c r="E13" s="2"/>
    </row>
    <row r="14" spans="2:5" x14ac:dyDescent="0.25">
      <c r="B14" s="2">
        <v>79.968000000000004</v>
      </c>
      <c r="C14" s="2">
        <v>88.744</v>
      </c>
      <c r="D14" s="2">
        <v>86.091999999999999</v>
      </c>
      <c r="E14" s="2"/>
    </row>
    <row r="15" spans="2:5" x14ac:dyDescent="0.25">
      <c r="B15" s="2">
        <v>48.777999999999999</v>
      </c>
      <c r="C15" s="2">
        <v>98.602999999999994</v>
      </c>
      <c r="D15" s="2">
        <v>89.338999999999999</v>
      </c>
      <c r="E15" s="2"/>
    </row>
    <row r="16" spans="2:5" x14ac:dyDescent="0.25">
      <c r="B16" s="2">
        <v>79.177000000000007</v>
      </c>
      <c r="C16" s="2">
        <v>81.599999999999994</v>
      </c>
      <c r="D16" s="2">
        <v>91.319000000000003</v>
      </c>
      <c r="E16" s="2"/>
    </row>
    <row r="17" spans="1:5" x14ac:dyDescent="0.25">
      <c r="B17" s="2">
        <v>62.372999999999998</v>
      </c>
      <c r="C17" s="2">
        <v>94.477999999999994</v>
      </c>
      <c r="D17" s="2">
        <v>67.942999999999998</v>
      </c>
      <c r="E17" s="2"/>
    </row>
    <row r="18" spans="1:5" x14ac:dyDescent="0.25">
      <c r="B18" s="2">
        <v>68.125</v>
      </c>
      <c r="C18" s="2">
        <v>91.846000000000004</v>
      </c>
      <c r="D18" s="2">
        <v>102.098</v>
      </c>
      <c r="E18" s="2"/>
    </row>
    <row r="19" spans="1:5" x14ac:dyDescent="0.25">
      <c r="A19" s="6"/>
      <c r="B19" s="2">
        <v>92.245999999999995</v>
      </c>
      <c r="C19" s="2">
        <v>106.53</v>
      </c>
      <c r="D19" s="2">
        <v>94.254999999999995</v>
      </c>
      <c r="E19" s="2"/>
    </row>
    <row r="20" spans="1:5" x14ac:dyDescent="0.25">
      <c r="A20" s="6"/>
      <c r="B20" s="2">
        <v>59.954000000000001</v>
      </c>
      <c r="C20" s="2">
        <v>95.012</v>
      </c>
      <c r="D20" s="2">
        <v>90.197999999999993</v>
      </c>
      <c r="E20" s="2"/>
    </row>
    <row r="21" spans="1:5" x14ac:dyDescent="0.25">
      <c r="A21" s="6"/>
      <c r="B21" s="2">
        <v>79.105000000000004</v>
      </c>
      <c r="C21" s="2">
        <v>72.100999999999999</v>
      </c>
      <c r="D21" s="2">
        <v>100.001</v>
      </c>
      <c r="E21" s="2"/>
    </row>
    <row r="22" spans="1:5" x14ac:dyDescent="0.25">
      <c r="B22" s="2">
        <v>58.237000000000002</v>
      </c>
      <c r="C22" s="2">
        <v>66.016999999999996</v>
      </c>
      <c r="D22" s="2">
        <v>91.007999999999996</v>
      </c>
      <c r="E22" s="2"/>
    </row>
    <row r="23" spans="1:5" x14ac:dyDescent="0.25">
      <c r="B23" s="2">
        <v>64.947000000000003</v>
      </c>
      <c r="C23" s="2">
        <v>92.626000000000005</v>
      </c>
      <c r="D23" s="2">
        <v>101.51900000000001</v>
      </c>
      <c r="E23" s="2"/>
    </row>
    <row r="24" spans="1:5" x14ac:dyDescent="0.25">
      <c r="B24" s="2">
        <v>65.216999999999999</v>
      </c>
      <c r="C24" s="2">
        <v>107.315</v>
      </c>
      <c r="D24" s="2">
        <v>92.397999999999996</v>
      </c>
      <c r="E24" s="2"/>
    </row>
    <row r="25" spans="1:5" x14ac:dyDescent="0.25">
      <c r="B25" s="2">
        <v>71.066999999999993</v>
      </c>
      <c r="C25" s="2">
        <v>111.432</v>
      </c>
      <c r="D25" s="2">
        <v>93.94</v>
      </c>
      <c r="E25" s="2"/>
    </row>
    <row r="26" spans="1:5" x14ac:dyDescent="0.25">
      <c r="B26" s="2">
        <v>55.024000000000001</v>
      </c>
      <c r="C26" s="2">
        <v>93.602000000000004</v>
      </c>
      <c r="D26" s="2">
        <v>80.335999999999999</v>
      </c>
      <c r="E26" s="2"/>
    </row>
    <row r="27" spans="1:5" x14ac:dyDescent="0.25">
      <c r="B27" s="2">
        <v>62.948</v>
      </c>
      <c r="C27" s="2">
        <v>64.638000000000005</v>
      </c>
      <c r="D27" s="2">
        <v>87.537000000000006</v>
      </c>
      <c r="E27" s="2"/>
    </row>
    <row r="28" spans="1:5" x14ac:dyDescent="0.25">
      <c r="B28" s="2">
        <v>48.969000000000001</v>
      </c>
      <c r="C28" s="2">
        <v>95.010999999999996</v>
      </c>
      <c r="D28" s="2">
        <v>67.894999999999996</v>
      </c>
      <c r="E28" s="2"/>
    </row>
    <row r="29" spans="1:5" x14ac:dyDescent="0.25">
      <c r="B29" s="2">
        <v>73.635000000000005</v>
      </c>
      <c r="C29" s="2">
        <v>102.63200000000001</v>
      </c>
      <c r="D29" s="2">
        <v>65.358000000000004</v>
      </c>
      <c r="E29" s="2"/>
    </row>
    <row r="30" spans="1:5" x14ac:dyDescent="0.25">
      <c r="B30" s="2">
        <v>73.474000000000004</v>
      </c>
      <c r="C30" s="2">
        <v>71.887</v>
      </c>
      <c r="D30" s="2">
        <v>68.941999999999993</v>
      </c>
      <c r="E30" s="2"/>
    </row>
    <row r="31" spans="1:5" x14ac:dyDescent="0.25">
      <c r="B31" s="2">
        <v>71.501000000000005</v>
      </c>
      <c r="C31" s="2">
        <v>96.989000000000004</v>
      </c>
      <c r="D31" s="2">
        <v>111.10599999999999</v>
      </c>
      <c r="E31" s="2"/>
    </row>
    <row r="32" spans="1:5" x14ac:dyDescent="0.25">
      <c r="B32" s="2">
        <v>64.122</v>
      </c>
      <c r="C32" s="2">
        <v>100.52500000000001</v>
      </c>
      <c r="D32" s="2">
        <v>92.572999999999993</v>
      </c>
      <c r="E32" s="2"/>
    </row>
    <row r="33" spans="2:5" x14ac:dyDescent="0.25">
      <c r="B33" s="2">
        <v>55.606000000000002</v>
      </c>
      <c r="C33" s="2">
        <v>95.462999999999994</v>
      </c>
      <c r="D33" s="2">
        <v>97.438000000000002</v>
      </c>
      <c r="E33" s="2"/>
    </row>
    <row r="34" spans="2:5" x14ac:dyDescent="0.25">
      <c r="B34" s="2">
        <v>71.513999999999996</v>
      </c>
      <c r="C34" s="2">
        <v>90.929000000000002</v>
      </c>
      <c r="D34" s="2">
        <v>79.667000000000002</v>
      </c>
      <c r="E34" s="2"/>
    </row>
    <row r="35" spans="2:5" x14ac:dyDescent="0.25">
      <c r="B35" s="2">
        <v>80.563000000000002</v>
      </c>
      <c r="C35" s="2">
        <v>75.447999999999993</v>
      </c>
      <c r="D35" s="2">
        <v>81.822999999999993</v>
      </c>
      <c r="E35" s="2"/>
    </row>
    <row r="36" spans="2:5" x14ac:dyDescent="0.25">
      <c r="B36" s="2">
        <v>75.715999999999994</v>
      </c>
      <c r="C36" s="2">
        <v>107.651</v>
      </c>
      <c r="D36" s="2">
        <v>80.805999999999997</v>
      </c>
      <c r="E36" s="2"/>
    </row>
    <row r="37" spans="2:5" x14ac:dyDescent="0.25">
      <c r="B37" s="2">
        <v>61.853000000000002</v>
      </c>
      <c r="C37" s="2">
        <v>87.179000000000002</v>
      </c>
      <c r="D37" s="2">
        <v>83.337000000000003</v>
      </c>
      <c r="E37" s="2"/>
    </row>
    <row r="38" spans="2:5" x14ac:dyDescent="0.25">
      <c r="B38" s="2">
        <v>47.716999999999999</v>
      </c>
      <c r="C38" s="2">
        <v>95.768000000000001</v>
      </c>
      <c r="D38" s="2">
        <v>87.631</v>
      </c>
      <c r="E38" s="2"/>
    </row>
    <row r="39" spans="2:5" x14ac:dyDescent="0.25">
      <c r="B39" s="2">
        <v>91.716999999999999</v>
      </c>
      <c r="C39" s="2">
        <v>103.872</v>
      </c>
      <c r="D39" s="2">
        <v>74.411000000000001</v>
      </c>
      <c r="E39" s="2"/>
    </row>
    <row r="40" spans="2:5" x14ac:dyDescent="0.25">
      <c r="B40" s="2">
        <v>87.643000000000001</v>
      </c>
      <c r="C40" s="2">
        <v>102.935</v>
      </c>
      <c r="D40" s="2">
        <v>82.497</v>
      </c>
      <c r="E40" s="2"/>
    </row>
    <row r="41" spans="2:5" x14ac:dyDescent="0.25">
      <c r="B41" s="2">
        <v>68.691999999999993</v>
      </c>
      <c r="C41" s="2">
        <v>98.805000000000007</v>
      </c>
      <c r="D41" s="2">
        <v>75.122</v>
      </c>
      <c r="E41" s="2"/>
    </row>
    <row r="42" spans="2:5" x14ac:dyDescent="0.25">
      <c r="B42" s="2">
        <v>85.287999999999997</v>
      </c>
      <c r="C42" s="2">
        <v>118.145</v>
      </c>
      <c r="D42" s="2">
        <v>74.811999999999998</v>
      </c>
      <c r="E42" s="2"/>
    </row>
    <row r="43" spans="2:5" x14ac:dyDescent="0.25">
      <c r="B43" s="2">
        <v>97.837999999999994</v>
      </c>
      <c r="C43" s="2">
        <v>106.855</v>
      </c>
      <c r="D43" s="2">
        <v>82.38</v>
      </c>
      <c r="E43" s="2"/>
    </row>
    <row r="44" spans="2:5" x14ac:dyDescent="0.25">
      <c r="B44" s="2">
        <v>79.480999999999995</v>
      </c>
      <c r="C44" s="2">
        <v>102.959</v>
      </c>
      <c r="D44" s="2">
        <v>90.212000000000003</v>
      </c>
      <c r="E44" s="2"/>
    </row>
    <row r="45" spans="2:5" x14ac:dyDescent="0.25">
      <c r="B45" s="2">
        <v>63.701000000000001</v>
      </c>
      <c r="C45" s="2">
        <v>115.67700000000001</v>
      </c>
      <c r="D45" s="2">
        <v>86.001000000000005</v>
      </c>
      <c r="E45" s="2"/>
    </row>
    <row r="46" spans="2:5" x14ac:dyDescent="0.25">
      <c r="B46" s="2">
        <v>81.376000000000005</v>
      </c>
      <c r="C46" s="2">
        <v>110.172</v>
      </c>
      <c r="D46" s="2">
        <v>93.564999999999998</v>
      </c>
      <c r="E46" s="2"/>
    </row>
    <row r="47" spans="2:5" x14ac:dyDescent="0.25">
      <c r="B47" s="2">
        <v>57.540999999999997</v>
      </c>
      <c r="C47" s="2">
        <v>100.97499999999999</v>
      </c>
      <c r="D47" s="2">
        <v>94.89</v>
      </c>
      <c r="E47" s="2"/>
    </row>
    <row r="48" spans="2:5" x14ac:dyDescent="0.25">
      <c r="B48" s="2">
        <v>55.667999999999999</v>
      </c>
      <c r="C48" s="2">
        <v>99.076999999999998</v>
      </c>
      <c r="D48" s="2">
        <v>98.932000000000002</v>
      </c>
      <c r="E48" s="2"/>
    </row>
    <row r="49" spans="2:5" x14ac:dyDescent="0.25">
      <c r="B49" s="2">
        <v>72.909000000000006</v>
      </c>
      <c r="C49" s="2">
        <v>95.144999999999996</v>
      </c>
      <c r="D49" s="2">
        <v>92.436000000000007</v>
      </c>
      <c r="E49" s="2"/>
    </row>
    <row r="50" spans="2:5" x14ac:dyDescent="0.25">
      <c r="B50" s="2">
        <v>67.191999999999993</v>
      </c>
      <c r="C50" s="2">
        <v>92.096999999999994</v>
      </c>
      <c r="D50" s="2">
        <v>70.248000000000005</v>
      </c>
      <c r="E50" s="2"/>
    </row>
    <row r="51" spans="2:5" x14ac:dyDescent="0.25">
      <c r="B51" s="2">
        <v>66.015000000000001</v>
      </c>
      <c r="C51" s="2">
        <v>99.966999999999999</v>
      </c>
      <c r="D51" s="2">
        <v>92.456000000000003</v>
      </c>
      <c r="E51" s="2"/>
    </row>
    <row r="52" spans="2:5" x14ac:dyDescent="0.25">
      <c r="B52" s="2">
        <v>86.796000000000006</v>
      </c>
      <c r="C52" s="2">
        <v>109.33799999999999</v>
      </c>
      <c r="D52" s="2">
        <v>83.307000000000002</v>
      </c>
      <c r="E52" s="2"/>
    </row>
    <row r="53" spans="2:5" x14ac:dyDescent="0.25">
      <c r="B53" s="2">
        <v>71.691000000000003</v>
      </c>
      <c r="C53" s="2">
        <v>126.45</v>
      </c>
      <c r="D53" s="2">
        <v>89.427000000000007</v>
      </c>
      <c r="E53" s="2"/>
    </row>
    <row r="54" spans="2:5" x14ac:dyDescent="0.25">
      <c r="B54" s="2">
        <v>93.837999999999994</v>
      </c>
      <c r="C54" s="2">
        <v>98.727000000000004</v>
      </c>
      <c r="D54" s="2">
        <v>94.287000000000006</v>
      </c>
      <c r="E54" s="2"/>
    </row>
    <row r="55" spans="2:5" x14ac:dyDescent="0.25">
      <c r="B55" s="2">
        <v>89.462999999999994</v>
      </c>
      <c r="C55" s="2">
        <v>78.173000000000002</v>
      </c>
      <c r="D55" s="2">
        <v>78.405000000000001</v>
      </c>
      <c r="E55" s="2"/>
    </row>
    <row r="56" spans="2:5" x14ac:dyDescent="0.25">
      <c r="B56" s="2">
        <v>79.44</v>
      </c>
      <c r="C56" s="2"/>
      <c r="D56" s="2">
        <v>107.21899999999999</v>
      </c>
      <c r="E56" s="2"/>
    </row>
    <row r="57" spans="2:5" x14ac:dyDescent="0.25">
      <c r="B57" s="2">
        <v>81.549000000000007</v>
      </c>
      <c r="C57" s="2"/>
      <c r="D57" s="2">
        <v>89.546999999999997</v>
      </c>
      <c r="E57" s="2"/>
    </row>
    <row r="58" spans="2:5" x14ac:dyDescent="0.25">
      <c r="B58" s="2">
        <v>59.581000000000003</v>
      </c>
      <c r="C58" s="2"/>
      <c r="D58" s="2">
        <v>77.578000000000003</v>
      </c>
      <c r="E58" s="2"/>
    </row>
    <row r="59" spans="2:5" x14ac:dyDescent="0.25">
      <c r="B59" s="2">
        <v>93.852999999999994</v>
      </c>
      <c r="C59" s="2"/>
      <c r="D59" s="2">
        <v>86.182000000000002</v>
      </c>
      <c r="E59" s="2"/>
    </row>
    <row r="60" spans="2:5" x14ac:dyDescent="0.25">
      <c r="B60" s="2">
        <v>94.338999999999999</v>
      </c>
      <c r="C60" s="2"/>
      <c r="D60" s="2">
        <v>91.001999999999995</v>
      </c>
      <c r="E60" s="2"/>
    </row>
    <row r="61" spans="2:5" x14ac:dyDescent="0.25">
      <c r="B61" s="2">
        <v>83.275000000000006</v>
      </c>
      <c r="C61" s="2"/>
      <c r="D61" s="2">
        <v>62.581000000000003</v>
      </c>
      <c r="E61" s="2"/>
    </row>
    <row r="62" spans="2:5" x14ac:dyDescent="0.25">
      <c r="B62" s="2">
        <v>95.066999999999993</v>
      </c>
      <c r="C62" s="2"/>
      <c r="D62" s="2">
        <v>89.171999999999997</v>
      </c>
      <c r="E62" s="2"/>
    </row>
    <row r="63" spans="2:5" x14ac:dyDescent="0.25">
      <c r="B63" s="2">
        <v>35.744999999999997</v>
      </c>
      <c r="C63" s="2"/>
      <c r="D63" s="2">
        <v>63.743000000000002</v>
      </c>
      <c r="E63" s="2"/>
    </row>
    <row r="64" spans="2:5" x14ac:dyDescent="0.25">
      <c r="B64" s="2">
        <v>87.49</v>
      </c>
      <c r="C64" s="2"/>
      <c r="D64" s="2">
        <v>86.269000000000005</v>
      </c>
      <c r="E64" s="2"/>
    </row>
    <row r="65" spans="1:5" x14ac:dyDescent="0.25">
      <c r="B65" s="2">
        <v>90.403999999999996</v>
      </c>
      <c r="C65" s="2"/>
      <c r="D65" s="2">
        <v>89.48</v>
      </c>
      <c r="E65" s="2"/>
    </row>
    <row r="66" spans="1:5" x14ac:dyDescent="0.25">
      <c r="B66" s="2">
        <v>89.43</v>
      </c>
      <c r="C66" s="2"/>
      <c r="D66" s="2">
        <v>72.134</v>
      </c>
      <c r="E66" s="2"/>
    </row>
    <row r="67" spans="1:5" x14ac:dyDescent="0.25">
      <c r="B67" s="2">
        <v>103.77200000000001</v>
      </c>
      <c r="C67" s="2"/>
      <c r="D67" s="2">
        <v>46.238</v>
      </c>
      <c r="E67" s="2"/>
    </row>
    <row r="68" spans="1:5" x14ac:dyDescent="0.25">
      <c r="C68" s="2"/>
      <c r="D68" s="2">
        <v>88.98</v>
      </c>
      <c r="E68" s="2"/>
    </row>
    <row r="69" spans="1:5" x14ac:dyDescent="0.25">
      <c r="C69" s="2"/>
      <c r="E69" s="2"/>
    </row>
    <row r="72" spans="1:5" x14ac:dyDescent="0.25">
      <c r="A72" s="6" t="s">
        <v>28</v>
      </c>
      <c r="B72" s="2">
        <f>AVERAGE(B2:B67)</f>
        <v>74.577409090909114</v>
      </c>
      <c r="C72" s="2">
        <f>AVERAGE(C2:C55)</f>
        <v>95.727407407407384</v>
      </c>
      <c r="D72" s="2">
        <v>84.8</v>
      </c>
      <c r="E72" s="2"/>
    </row>
    <row r="73" spans="1:5" x14ac:dyDescent="0.25">
      <c r="A73" s="6" t="s">
        <v>40</v>
      </c>
      <c r="B73" s="2">
        <f>STDEV(B2:B67)/SQRT(B74)</f>
        <v>1.8076663996923688</v>
      </c>
      <c r="C73" s="2">
        <f t="shared" ref="C73:D73" si="0">STDEV(C2:C67)/SQRT(C74)</f>
        <v>1.792391108674678</v>
      </c>
      <c r="D73" s="2">
        <f t="shared" si="0"/>
        <v>1.5070576811566745</v>
      </c>
      <c r="E73" s="2"/>
    </row>
    <row r="74" spans="1:5" x14ac:dyDescent="0.25">
      <c r="A74" s="6" t="s">
        <v>23</v>
      </c>
      <c r="B74" s="2">
        <f>COUNT(B2:B70)</f>
        <v>66</v>
      </c>
      <c r="C74" s="2">
        <f t="shared" ref="C74:D74" si="1">COUNT(C2:C70)</f>
        <v>54</v>
      </c>
      <c r="D74" s="2">
        <f t="shared" si="1"/>
        <v>67</v>
      </c>
      <c r="E74" s="2"/>
    </row>
    <row r="75" spans="1:5" x14ac:dyDescent="0.25">
      <c r="A75" s="6" t="s">
        <v>39</v>
      </c>
      <c r="C75">
        <f>TTEST(B2:B67,C2:C55,2,3)</f>
        <v>1.9739756826931146E-13</v>
      </c>
      <c r="D75">
        <f>TTEST(B2:B67,D2:D68,2,3)</f>
        <v>2.7093374716712787E-5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54"/>
  <sheetViews>
    <sheetView tabSelected="1" workbookViewId="0">
      <selection activeCell="K13" sqref="K13"/>
    </sheetView>
  </sheetViews>
  <sheetFormatPr defaultRowHeight="14.4" x14ac:dyDescent="0.25"/>
  <sheetData>
    <row r="1" spans="2:3" x14ac:dyDescent="0.25">
      <c r="B1" t="s">
        <v>45</v>
      </c>
      <c r="C1" t="s">
        <v>44</v>
      </c>
    </row>
    <row r="2" spans="2:3" x14ac:dyDescent="0.25">
      <c r="B2" s="2">
        <v>0</v>
      </c>
      <c r="C2" s="2">
        <v>1</v>
      </c>
    </row>
    <row r="3" spans="2:3" x14ac:dyDescent="0.25">
      <c r="B3" s="2">
        <v>1.9968509999999999</v>
      </c>
      <c r="C3" s="2">
        <v>1.0013730000000001</v>
      </c>
    </row>
    <row r="4" spans="2:3" x14ac:dyDescent="0.25">
      <c r="B4" s="2">
        <v>4.0024749999999996</v>
      </c>
      <c r="C4" s="2">
        <v>1.0005230000000001</v>
      </c>
    </row>
    <row r="5" spans="2:3" x14ac:dyDescent="0.25">
      <c r="B5" s="2">
        <v>6.003107</v>
      </c>
      <c r="C5" s="2">
        <v>1.0002690000000001</v>
      </c>
    </row>
    <row r="6" spans="2:3" x14ac:dyDescent="0.25">
      <c r="B6" s="2">
        <v>8.0037400000000005</v>
      </c>
      <c r="C6" s="2">
        <v>1.001779</v>
      </c>
    </row>
    <row r="7" spans="2:3" x14ac:dyDescent="0.25">
      <c r="B7" s="2">
        <v>10.000590000000001</v>
      </c>
      <c r="C7" s="2">
        <v>1.0010460000000001</v>
      </c>
    </row>
    <row r="8" spans="2:3" x14ac:dyDescent="0.25">
      <c r="B8" s="2">
        <v>12.006209999999999</v>
      </c>
      <c r="C8" s="2">
        <v>1.0067029999999999</v>
      </c>
    </row>
    <row r="9" spans="2:3" x14ac:dyDescent="0.25">
      <c r="B9" s="2">
        <v>14.003069999999999</v>
      </c>
      <c r="C9" s="2">
        <v>1.01047</v>
      </c>
    </row>
    <row r="10" spans="2:3" x14ac:dyDescent="0.25">
      <c r="B10" s="2">
        <v>16.007480000000001</v>
      </c>
      <c r="C10" s="2">
        <v>1.009763</v>
      </c>
    </row>
    <row r="11" spans="2:3" x14ac:dyDescent="0.25">
      <c r="B11" s="2">
        <v>18.008109999999999</v>
      </c>
      <c r="C11" s="2">
        <v>1.020378</v>
      </c>
    </row>
    <row r="12" spans="2:3" x14ac:dyDescent="0.25">
      <c r="B12" s="2">
        <v>20.00995</v>
      </c>
      <c r="C12" s="2">
        <v>1.0096419999999999</v>
      </c>
    </row>
    <row r="13" spans="2:3" x14ac:dyDescent="0.25">
      <c r="B13" s="2">
        <v>22.006799999999998</v>
      </c>
      <c r="C13" s="2">
        <v>1.0118210000000001</v>
      </c>
    </row>
    <row r="14" spans="2:3" x14ac:dyDescent="0.25">
      <c r="B14" s="2">
        <v>24.011220000000002</v>
      </c>
      <c r="C14" s="2">
        <v>1.0050829999999999</v>
      </c>
    </row>
    <row r="15" spans="2:3" x14ac:dyDescent="0.25">
      <c r="B15" s="2">
        <v>26.00807</v>
      </c>
      <c r="C15" s="2">
        <v>1.00112</v>
      </c>
    </row>
    <row r="16" spans="2:3" x14ac:dyDescent="0.25">
      <c r="B16" s="2">
        <v>28.01369</v>
      </c>
      <c r="C16" s="2">
        <v>1.0072859999999999</v>
      </c>
    </row>
    <row r="17" spans="2:3" x14ac:dyDescent="0.25">
      <c r="B17" s="2">
        <v>30.014320000000001</v>
      </c>
      <c r="C17" s="2">
        <v>0.9858209</v>
      </c>
    </row>
    <row r="18" spans="2:3" x14ac:dyDescent="0.25">
      <c r="B18" s="2">
        <v>32.014960000000002</v>
      </c>
      <c r="C18" s="2">
        <v>0.99433090000000002</v>
      </c>
    </row>
    <row r="19" spans="2:3" x14ac:dyDescent="0.25">
      <c r="B19" s="2">
        <v>34.011809999999997</v>
      </c>
      <c r="C19" s="2">
        <v>0.99627429999999995</v>
      </c>
    </row>
    <row r="20" spans="2:3" x14ac:dyDescent="0.25">
      <c r="B20" s="2">
        <v>36.017429999999997</v>
      </c>
      <c r="C20" s="2">
        <v>0.99256160000000004</v>
      </c>
    </row>
    <row r="21" spans="2:3" x14ac:dyDescent="0.25">
      <c r="B21" s="2">
        <v>38.013069999999999</v>
      </c>
      <c r="C21" s="2">
        <v>1.0024200000000001</v>
      </c>
    </row>
    <row r="22" spans="2:3" x14ac:dyDescent="0.25">
      <c r="B22" s="2">
        <v>40.018689999999999</v>
      </c>
      <c r="C22" s="2">
        <v>0.99302939999999995</v>
      </c>
    </row>
    <row r="23" spans="2:3" x14ac:dyDescent="0.25">
      <c r="B23" s="2">
        <v>42.019329999999997</v>
      </c>
      <c r="C23" s="2">
        <v>0.99180310000000005</v>
      </c>
    </row>
    <row r="24" spans="2:3" x14ac:dyDescent="0.25">
      <c r="B24" s="2">
        <v>44.021169999999998</v>
      </c>
      <c r="C24" s="2">
        <v>0.99736380000000002</v>
      </c>
    </row>
    <row r="25" spans="2:3" x14ac:dyDescent="0.25">
      <c r="B25" s="2">
        <v>46.01681</v>
      </c>
      <c r="C25" s="2">
        <v>0.98885449999999997</v>
      </c>
    </row>
    <row r="26" spans="2:3" x14ac:dyDescent="0.25">
      <c r="B26" s="2">
        <v>48.02243</v>
      </c>
      <c r="C26" s="2">
        <v>0.9865718</v>
      </c>
    </row>
    <row r="27" spans="2:3" x14ac:dyDescent="0.25">
      <c r="B27" s="2">
        <v>50.019280000000002</v>
      </c>
      <c r="C27" s="2">
        <v>0.99461699999999997</v>
      </c>
    </row>
    <row r="28" spans="2:3" x14ac:dyDescent="0.25">
      <c r="B28" s="2">
        <v>52.024909999999998</v>
      </c>
      <c r="C28" s="2">
        <v>0.9871181</v>
      </c>
    </row>
    <row r="29" spans="2:3" x14ac:dyDescent="0.25">
      <c r="B29" s="2">
        <v>54.024329999999999</v>
      </c>
      <c r="C29" s="2">
        <v>0.9772092</v>
      </c>
    </row>
    <row r="30" spans="2:3" x14ac:dyDescent="0.25">
      <c r="B30" s="2">
        <v>56.02617</v>
      </c>
      <c r="C30" s="2">
        <v>0.98893660000000005</v>
      </c>
    </row>
    <row r="31" spans="2:3" x14ac:dyDescent="0.25">
      <c r="B31" s="2">
        <v>58.023020000000002</v>
      </c>
      <c r="C31" s="2">
        <v>0.98918280000000003</v>
      </c>
    </row>
    <row r="32" spans="2:3" x14ac:dyDescent="0.25">
      <c r="B32" s="2">
        <v>60.028649999999999</v>
      </c>
      <c r="C32" s="2">
        <v>0.98688549999999997</v>
      </c>
    </row>
    <row r="33" spans="2:3" x14ac:dyDescent="0.25">
      <c r="B33" s="2">
        <v>62.024290000000001</v>
      </c>
      <c r="C33" s="2">
        <v>0.99463610000000002</v>
      </c>
    </row>
    <row r="34" spans="2:3" x14ac:dyDescent="0.25">
      <c r="B34" s="2">
        <v>64.029910000000001</v>
      </c>
      <c r="C34" s="2">
        <v>1.010041</v>
      </c>
    </row>
    <row r="35" spans="2:3" x14ac:dyDescent="0.25">
      <c r="B35" s="2">
        <v>66.030540000000002</v>
      </c>
      <c r="C35" s="2">
        <v>1.0034700000000001</v>
      </c>
    </row>
    <row r="36" spans="2:3" x14ac:dyDescent="0.25">
      <c r="B36" s="2">
        <v>68.032390000000007</v>
      </c>
      <c r="C36" s="2">
        <v>1.0075719999999999</v>
      </c>
    </row>
    <row r="37" spans="2:3" x14ac:dyDescent="0.25">
      <c r="B37" s="2">
        <v>70.028030000000001</v>
      </c>
      <c r="C37" s="2">
        <v>1.0097149999999999</v>
      </c>
    </row>
    <row r="38" spans="2:3" x14ac:dyDescent="0.25">
      <c r="B38" s="2">
        <v>72.033649999999994</v>
      </c>
      <c r="C38" s="2">
        <v>1.0039169999999999</v>
      </c>
    </row>
    <row r="39" spans="2:3" x14ac:dyDescent="0.25">
      <c r="B39" s="2">
        <v>74.030500000000004</v>
      </c>
      <c r="C39" s="2">
        <v>1.0011859999999999</v>
      </c>
    </row>
    <row r="40" spans="2:3" x14ac:dyDescent="0.25">
      <c r="B40" s="2">
        <v>76.03613</v>
      </c>
      <c r="C40" s="2">
        <v>1.001117</v>
      </c>
    </row>
    <row r="41" spans="2:3" x14ac:dyDescent="0.25">
      <c r="B41" s="2">
        <v>78.035550000000001</v>
      </c>
      <c r="C41" s="2">
        <v>0.98512650000000002</v>
      </c>
    </row>
    <row r="42" spans="2:3" x14ac:dyDescent="0.25">
      <c r="B42" s="2">
        <v>80.037390000000002</v>
      </c>
      <c r="C42" s="2">
        <v>0.99330399999999996</v>
      </c>
    </row>
    <row r="43" spans="2:3" x14ac:dyDescent="0.25">
      <c r="B43" s="2">
        <v>82.034239999999997</v>
      </c>
      <c r="C43" s="2">
        <v>0.97933269999999994</v>
      </c>
    </row>
    <row r="44" spans="2:3" x14ac:dyDescent="0.25">
      <c r="B44" s="2">
        <v>84.038650000000004</v>
      </c>
      <c r="C44" s="2">
        <v>0.9802457</v>
      </c>
    </row>
    <row r="45" spans="2:3" x14ac:dyDescent="0.25">
      <c r="B45" s="2">
        <v>86.034289999999999</v>
      </c>
      <c r="C45" s="2">
        <v>0.97382120000000005</v>
      </c>
    </row>
    <row r="46" spans="2:3" x14ac:dyDescent="0.25">
      <c r="B46" s="2">
        <v>88.039919999999995</v>
      </c>
      <c r="C46" s="2">
        <v>0.96973819999999999</v>
      </c>
    </row>
    <row r="47" spans="2:3" x14ac:dyDescent="0.25">
      <c r="B47" s="2">
        <v>90.040549999999996</v>
      </c>
      <c r="C47" s="2">
        <v>0.95004690000000003</v>
      </c>
    </row>
    <row r="48" spans="2:3" x14ac:dyDescent="0.25">
      <c r="B48" s="2">
        <v>92.042389999999997</v>
      </c>
      <c r="C48" s="2">
        <v>0.94783839999999997</v>
      </c>
    </row>
    <row r="49" spans="2:3" x14ac:dyDescent="0.25">
      <c r="B49" s="2">
        <v>94.038030000000006</v>
      </c>
      <c r="C49" s="2">
        <v>0.94776769999999999</v>
      </c>
    </row>
    <row r="50" spans="2:3" x14ac:dyDescent="0.25">
      <c r="B50" s="2">
        <v>96.043660000000003</v>
      </c>
      <c r="C50" s="2">
        <v>0.94405559999999999</v>
      </c>
    </row>
    <row r="51" spans="2:3" x14ac:dyDescent="0.25">
      <c r="B51" s="2">
        <v>98.040509999999998</v>
      </c>
      <c r="C51" s="2">
        <v>0.94603999999999999</v>
      </c>
    </row>
    <row r="52" spans="2:3" x14ac:dyDescent="0.25">
      <c r="B52" s="2">
        <v>100.0461</v>
      </c>
      <c r="C52" s="2">
        <v>0.91899390000000003</v>
      </c>
    </row>
    <row r="53" spans="2:3" x14ac:dyDescent="0.25">
      <c r="B53" s="2">
        <v>102.04559999999999</v>
      </c>
      <c r="C53" s="2">
        <v>0.92960390000000004</v>
      </c>
    </row>
    <row r="54" spans="2:3" x14ac:dyDescent="0.25">
      <c r="B54" s="2">
        <v>104.0474</v>
      </c>
      <c r="C54" s="2">
        <v>0.92412459999999996</v>
      </c>
    </row>
    <row r="55" spans="2:3" x14ac:dyDescent="0.25">
      <c r="B55" s="2">
        <v>106.04430000000001</v>
      </c>
      <c r="C55" s="2">
        <v>0.92769939999999995</v>
      </c>
    </row>
    <row r="56" spans="2:3" x14ac:dyDescent="0.25">
      <c r="B56" s="2">
        <v>108.04989999999999</v>
      </c>
      <c r="C56" s="2">
        <v>0.92811520000000003</v>
      </c>
    </row>
    <row r="57" spans="2:3" x14ac:dyDescent="0.25">
      <c r="B57" s="2">
        <v>110.0455</v>
      </c>
      <c r="C57" s="2">
        <v>0.92904390000000003</v>
      </c>
    </row>
    <row r="58" spans="2:3" x14ac:dyDescent="0.25">
      <c r="B58" s="2">
        <v>112.05110000000001</v>
      </c>
      <c r="C58" s="2">
        <v>0.92758960000000001</v>
      </c>
    </row>
    <row r="59" spans="2:3" x14ac:dyDescent="0.25">
      <c r="B59" s="2">
        <v>114.0518</v>
      </c>
      <c r="C59" s="2">
        <v>0.92855149999999997</v>
      </c>
    </row>
    <row r="60" spans="2:3" x14ac:dyDescent="0.25">
      <c r="B60" s="2">
        <v>116.0536</v>
      </c>
      <c r="C60" s="2">
        <v>0.92273919999999998</v>
      </c>
    </row>
    <row r="61" spans="2:3" x14ac:dyDescent="0.25">
      <c r="B61" s="2">
        <v>118.0493</v>
      </c>
      <c r="C61" s="2">
        <v>0.9285833</v>
      </c>
    </row>
    <row r="62" spans="2:3" x14ac:dyDescent="0.25">
      <c r="B62" s="2">
        <v>120.0549</v>
      </c>
      <c r="C62" s="2">
        <v>0.92167900000000003</v>
      </c>
    </row>
    <row r="63" spans="2:3" x14ac:dyDescent="0.25">
      <c r="B63" s="2">
        <v>122.0517</v>
      </c>
      <c r="C63" s="2">
        <v>0.90736220000000001</v>
      </c>
    </row>
    <row r="64" spans="2:3" x14ac:dyDescent="0.25">
      <c r="B64" s="2">
        <v>124.0574</v>
      </c>
      <c r="C64" s="2">
        <v>0.90848340000000005</v>
      </c>
    </row>
    <row r="65" spans="2:3" x14ac:dyDescent="0.25">
      <c r="B65" s="2">
        <v>126.0568</v>
      </c>
      <c r="C65" s="2">
        <v>0.90224199999999999</v>
      </c>
    </row>
    <row r="66" spans="2:3" x14ac:dyDescent="0.25">
      <c r="B66" s="2">
        <v>128.05860000000001</v>
      </c>
      <c r="C66" s="2">
        <v>0.894478</v>
      </c>
    </row>
    <row r="67" spans="2:3" x14ac:dyDescent="0.25">
      <c r="B67" s="2">
        <v>130.05549999999999</v>
      </c>
      <c r="C67" s="2">
        <v>0.90767120000000001</v>
      </c>
    </row>
    <row r="68" spans="2:3" x14ac:dyDescent="0.25">
      <c r="B68" s="2">
        <v>132.0599</v>
      </c>
      <c r="C68" s="2">
        <v>0.89961849999999999</v>
      </c>
    </row>
    <row r="69" spans="2:3" x14ac:dyDescent="0.25">
      <c r="B69" s="2">
        <v>134.05670000000001</v>
      </c>
      <c r="C69" s="2">
        <v>0.9023833</v>
      </c>
    </row>
    <row r="70" spans="2:3" x14ac:dyDescent="0.25">
      <c r="B70" s="2">
        <v>136.06229999999999</v>
      </c>
      <c r="C70" s="2">
        <v>0.90098319999999998</v>
      </c>
    </row>
    <row r="71" spans="2:3" x14ac:dyDescent="0.25">
      <c r="B71" s="2">
        <v>138.06299999999999</v>
      </c>
      <c r="C71" s="2">
        <v>0.89696620000000005</v>
      </c>
    </row>
    <row r="72" spans="2:3" x14ac:dyDescent="0.25">
      <c r="B72" s="2">
        <v>140.06360000000001</v>
      </c>
      <c r="C72" s="2">
        <v>0.88827560000000005</v>
      </c>
    </row>
    <row r="73" spans="2:3" x14ac:dyDescent="0.25">
      <c r="B73" s="2">
        <v>142.06049999999999</v>
      </c>
      <c r="C73" s="2">
        <v>0.88980090000000001</v>
      </c>
    </row>
    <row r="74" spans="2:3" x14ac:dyDescent="0.25">
      <c r="B74" s="2">
        <v>144.06610000000001</v>
      </c>
      <c r="C74" s="2">
        <v>0.88737770000000005</v>
      </c>
    </row>
    <row r="75" spans="2:3" x14ac:dyDescent="0.25">
      <c r="B75" s="2">
        <v>146.06290000000001</v>
      </c>
      <c r="C75" s="2">
        <v>0.89337520000000004</v>
      </c>
    </row>
    <row r="76" spans="2:3" x14ac:dyDescent="0.25">
      <c r="B76" s="2">
        <v>148.06739999999999</v>
      </c>
      <c r="C76" s="2">
        <v>0.88227390000000006</v>
      </c>
    </row>
    <row r="77" spans="2:3" x14ac:dyDescent="0.25">
      <c r="B77" s="2">
        <v>150.06800000000001</v>
      </c>
      <c r="C77" s="2">
        <v>0.88248939999999998</v>
      </c>
    </row>
    <row r="78" spans="2:3" x14ac:dyDescent="0.25">
      <c r="B78" s="2">
        <v>152.06979999999999</v>
      </c>
      <c r="C78" s="2">
        <v>0.88737169999999999</v>
      </c>
    </row>
    <row r="79" spans="2:3" x14ac:dyDescent="0.25">
      <c r="B79" s="2">
        <v>154.0667</v>
      </c>
      <c r="C79" s="2">
        <v>0.88338919999999999</v>
      </c>
    </row>
    <row r="80" spans="2:3" x14ac:dyDescent="0.25">
      <c r="B80" s="2">
        <v>156.0711</v>
      </c>
      <c r="C80" s="2">
        <v>0.88300069999999997</v>
      </c>
    </row>
    <row r="81" spans="2:3" x14ac:dyDescent="0.25">
      <c r="B81" s="2">
        <v>158.06790000000001</v>
      </c>
      <c r="C81" s="2">
        <v>0.88554189999999999</v>
      </c>
    </row>
    <row r="82" spans="2:3" x14ac:dyDescent="0.25">
      <c r="B82" s="2">
        <v>160.0736</v>
      </c>
      <c r="C82" s="2">
        <v>0.88920670000000002</v>
      </c>
    </row>
    <row r="83" spans="2:3" x14ac:dyDescent="0.25">
      <c r="B83" s="2">
        <v>162.07419999999999</v>
      </c>
      <c r="C83" s="2">
        <v>0.88914360000000003</v>
      </c>
    </row>
    <row r="84" spans="2:3" x14ac:dyDescent="0.25">
      <c r="B84" s="2">
        <v>164.07480000000001</v>
      </c>
      <c r="C84" s="2">
        <v>0.88318379999999996</v>
      </c>
    </row>
    <row r="85" spans="2:3" x14ac:dyDescent="0.25">
      <c r="B85" s="2">
        <v>166.07169999999999</v>
      </c>
      <c r="C85" s="2">
        <v>0.88235370000000002</v>
      </c>
    </row>
    <row r="86" spans="2:3" x14ac:dyDescent="0.25">
      <c r="B86" s="2">
        <v>168.07730000000001</v>
      </c>
      <c r="C86" s="2">
        <v>0.88234000000000001</v>
      </c>
    </row>
    <row r="87" spans="2:3" x14ac:dyDescent="0.25">
      <c r="B87" s="2">
        <v>170.07300000000001</v>
      </c>
      <c r="C87" s="2">
        <v>0.87854949999999998</v>
      </c>
    </row>
    <row r="88" spans="2:3" x14ac:dyDescent="0.25">
      <c r="B88" s="2">
        <v>172.07859999999999</v>
      </c>
      <c r="C88" s="2">
        <v>0.88571270000000002</v>
      </c>
    </row>
    <row r="89" spans="2:3" x14ac:dyDescent="0.25">
      <c r="B89" s="2">
        <v>174.07919999999999</v>
      </c>
      <c r="C89" s="2">
        <v>0.89284730000000001</v>
      </c>
    </row>
    <row r="90" spans="2:3" x14ac:dyDescent="0.25">
      <c r="B90" s="2">
        <v>176.08109999999999</v>
      </c>
      <c r="C90" s="2">
        <v>0.87614740000000002</v>
      </c>
    </row>
    <row r="91" spans="2:3" x14ac:dyDescent="0.25">
      <c r="B91" s="2">
        <v>178.07669999999999</v>
      </c>
      <c r="C91" s="2">
        <v>0.88832390000000006</v>
      </c>
    </row>
    <row r="92" spans="2:3" x14ac:dyDescent="0.25">
      <c r="B92" s="2">
        <v>180.0823</v>
      </c>
      <c r="C92" s="2">
        <v>0.87964330000000002</v>
      </c>
    </row>
    <row r="93" spans="2:3" x14ac:dyDescent="0.25">
      <c r="B93" s="2">
        <v>182.07919999999999</v>
      </c>
      <c r="C93" s="2">
        <v>0.88376549999999998</v>
      </c>
    </row>
    <row r="94" spans="2:3" x14ac:dyDescent="0.25">
      <c r="B94" s="2">
        <v>184.0848</v>
      </c>
      <c r="C94" s="2">
        <v>0.88067110000000004</v>
      </c>
    </row>
    <row r="95" spans="2:3" x14ac:dyDescent="0.25">
      <c r="B95" s="2">
        <v>186.08420000000001</v>
      </c>
      <c r="C95" s="2">
        <v>0.88833910000000005</v>
      </c>
    </row>
    <row r="96" spans="2:3" x14ac:dyDescent="0.25">
      <c r="B96" s="2">
        <v>188.08609999999999</v>
      </c>
      <c r="C96" s="2">
        <v>0.88572919999999999</v>
      </c>
    </row>
    <row r="97" spans="2:3" x14ac:dyDescent="0.25">
      <c r="B97" s="2">
        <v>190.0829</v>
      </c>
      <c r="C97" s="2">
        <v>0.89127999999999996</v>
      </c>
    </row>
    <row r="98" spans="2:3" x14ac:dyDescent="0.25">
      <c r="B98" s="2">
        <v>192.08850000000001</v>
      </c>
      <c r="C98" s="2">
        <v>0.88650819999999997</v>
      </c>
    </row>
    <row r="99" spans="2:3" x14ac:dyDescent="0.25">
      <c r="B99" s="2">
        <v>194.08420000000001</v>
      </c>
      <c r="C99" s="2">
        <v>0.89574699999999996</v>
      </c>
    </row>
    <row r="100" spans="2:3" x14ac:dyDescent="0.25">
      <c r="B100" s="2">
        <v>196.0898</v>
      </c>
      <c r="C100" s="2">
        <v>0.90397930000000004</v>
      </c>
    </row>
    <row r="101" spans="2:3" x14ac:dyDescent="0.25">
      <c r="B101" s="2">
        <v>198.09039999999999</v>
      </c>
      <c r="C101" s="2">
        <v>0.89633130000000005</v>
      </c>
    </row>
    <row r="102" spans="2:3" x14ac:dyDescent="0.25">
      <c r="B102" s="2">
        <v>200.09229999999999</v>
      </c>
      <c r="C102" s="2">
        <v>0.89167589999999997</v>
      </c>
    </row>
    <row r="103" spans="2:3" x14ac:dyDescent="0.25">
      <c r="B103" s="2">
        <v>202.08789999999999</v>
      </c>
      <c r="C103" s="2">
        <v>0.88400920000000005</v>
      </c>
    </row>
    <row r="104" spans="2:3" x14ac:dyDescent="0.25">
      <c r="B104" s="2">
        <v>204.09350000000001</v>
      </c>
      <c r="C104" s="2">
        <v>0.89579989999999998</v>
      </c>
    </row>
    <row r="105" spans="2:3" x14ac:dyDescent="0.25">
      <c r="B105" s="2">
        <v>206.09039999999999</v>
      </c>
      <c r="C105" s="2">
        <v>0.88733200000000001</v>
      </c>
    </row>
    <row r="106" spans="2:3" x14ac:dyDescent="0.25">
      <c r="B106" s="2">
        <v>208.096</v>
      </c>
      <c r="C106" s="2">
        <v>0.88409360000000003</v>
      </c>
    </row>
    <row r="107" spans="2:3" x14ac:dyDescent="0.25">
      <c r="B107" s="2">
        <v>210.09540000000001</v>
      </c>
      <c r="C107" s="2">
        <v>0.88135669999999999</v>
      </c>
    </row>
    <row r="108" spans="2:3" x14ac:dyDescent="0.25">
      <c r="B108" s="2">
        <v>212.09729999999999</v>
      </c>
      <c r="C108" s="2">
        <v>0.87074640000000003</v>
      </c>
    </row>
    <row r="109" spans="2:3" x14ac:dyDescent="0.25">
      <c r="B109" s="2">
        <v>214.0941</v>
      </c>
      <c r="C109" s="2">
        <v>0.87173279999999997</v>
      </c>
    </row>
    <row r="110" spans="2:3" x14ac:dyDescent="0.25">
      <c r="B110" s="2">
        <v>216.0985</v>
      </c>
      <c r="C110" s="2">
        <v>0.87463000000000002</v>
      </c>
    </row>
    <row r="111" spans="2:3" x14ac:dyDescent="0.25">
      <c r="B111" s="2">
        <v>218.09540000000001</v>
      </c>
      <c r="C111" s="2">
        <v>0.87178180000000005</v>
      </c>
    </row>
    <row r="112" spans="2:3" x14ac:dyDescent="0.25">
      <c r="B112" s="2">
        <v>220.101</v>
      </c>
      <c r="C112" s="2">
        <v>0.87424290000000004</v>
      </c>
    </row>
    <row r="113" spans="2:3" x14ac:dyDescent="0.25">
      <c r="B113" s="2">
        <v>222.10159999999999</v>
      </c>
      <c r="C113" s="2">
        <v>0.86593929999999997</v>
      </c>
    </row>
    <row r="114" spans="2:3" x14ac:dyDescent="0.25">
      <c r="B114" s="2">
        <v>224.10230000000001</v>
      </c>
      <c r="C114" s="2">
        <v>0.86807029999999996</v>
      </c>
    </row>
    <row r="115" spans="2:3" x14ac:dyDescent="0.25">
      <c r="B115" s="2">
        <v>226.09909999999999</v>
      </c>
      <c r="C115" s="2">
        <v>0.8825672</v>
      </c>
    </row>
    <row r="116" spans="2:3" x14ac:dyDescent="0.25">
      <c r="B116" s="2">
        <v>228.10480000000001</v>
      </c>
      <c r="C116" s="2">
        <v>0.88119689999999995</v>
      </c>
    </row>
    <row r="117" spans="2:3" x14ac:dyDescent="0.25">
      <c r="B117" s="2">
        <v>230.10159999999999</v>
      </c>
      <c r="C117" s="2">
        <v>0.87888770000000005</v>
      </c>
    </row>
    <row r="118" spans="2:3" x14ac:dyDescent="0.25">
      <c r="B118" s="2">
        <v>232.10599999999999</v>
      </c>
      <c r="C118" s="2">
        <v>0.87952399999999997</v>
      </c>
    </row>
    <row r="119" spans="2:3" x14ac:dyDescent="0.25">
      <c r="B119" s="2">
        <v>234.10669999999999</v>
      </c>
      <c r="C119" s="2">
        <v>0.87822730000000004</v>
      </c>
    </row>
    <row r="120" spans="2:3" x14ac:dyDescent="0.25">
      <c r="B120" s="2">
        <v>236.10849999999999</v>
      </c>
      <c r="C120" s="2">
        <v>0.8833898</v>
      </c>
    </row>
    <row r="121" spans="2:3" x14ac:dyDescent="0.25">
      <c r="B121" s="2">
        <v>238.1053</v>
      </c>
      <c r="C121" s="2">
        <v>0.88448269999999996</v>
      </c>
    </row>
    <row r="122" spans="2:3" x14ac:dyDescent="0.25">
      <c r="B122" s="2">
        <v>240.10980000000001</v>
      </c>
      <c r="C122" s="2">
        <v>0.88681189999999999</v>
      </c>
    </row>
    <row r="123" spans="2:3" x14ac:dyDescent="0.25">
      <c r="B123" s="2">
        <v>242.10659999999999</v>
      </c>
      <c r="C123" s="2">
        <v>0.89408549999999998</v>
      </c>
    </row>
    <row r="124" spans="2:3" x14ac:dyDescent="0.25">
      <c r="B124" s="2">
        <v>244.1122</v>
      </c>
      <c r="C124" s="2">
        <v>0.89233700000000005</v>
      </c>
    </row>
    <row r="125" spans="2:3" x14ac:dyDescent="0.25">
      <c r="B125" s="2">
        <v>246.1129</v>
      </c>
      <c r="C125" s="2">
        <v>0.88528779999999996</v>
      </c>
    </row>
    <row r="126" spans="2:3" x14ac:dyDescent="0.25">
      <c r="B126" s="2">
        <v>248.11349999999999</v>
      </c>
      <c r="C126" s="2">
        <v>0.88876520000000003</v>
      </c>
    </row>
    <row r="127" spans="2:3" x14ac:dyDescent="0.25">
      <c r="B127" s="2">
        <v>250.1103</v>
      </c>
      <c r="C127" s="2">
        <v>0.89184079999999999</v>
      </c>
    </row>
    <row r="128" spans="2:3" x14ac:dyDescent="0.25">
      <c r="B128" s="2">
        <v>252.11600000000001</v>
      </c>
      <c r="C128" s="2">
        <v>0.88613839999999999</v>
      </c>
    </row>
    <row r="129" spans="2:3" x14ac:dyDescent="0.25">
      <c r="B129" s="2">
        <v>254.11160000000001</v>
      </c>
      <c r="C129" s="2">
        <v>0.89269529999999997</v>
      </c>
    </row>
    <row r="130" spans="2:3" x14ac:dyDescent="0.25">
      <c r="B130" s="2">
        <v>256.11599999999999</v>
      </c>
      <c r="C130" s="2">
        <v>0.88918719999999996</v>
      </c>
    </row>
    <row r="131" spans="2:3" x14ac:dyDescent="0.25">
      <c r="B131" s="2">
        <v>258.11660000000001</v>
      </c>
      <c r="C131" s="2">
        <v>0.88828430000000003</v>
      </c>
    </row>
    <row r="132" spans="2:3" x14ac:dyDescent="0.25">
      <c r="B132" s="2">
        <v>260.11849999999998</v>
      </c>
      <c r="C132" s="2">
        <v>0.88747469999999995</v>
      </c>
    </row>
    <row r="133" spans="2:3" x14ac:dyDescent="0.25">
      <c r="B133" s="2">
        <v>262.11540000000002</v>
      </c>
      <c r="C133" s="2">
        <v>0.88222339999999999</v>
      </c>
    </row>
    <row r="134" spans="2:3" x14ac:dyDescent="0.25">
      <c r="B134" s="2">
        <v>264.1198</v>
      </c>
      <c r="C134" s="2">
        <v>0.87961869999999998</v>
      </c>
    </row>
    <row r="135" spans="2:3" x14ac:dyDescent="0.25">
      <c r="B135" s="2">
        <v>266.11660000000001</v>
      </c>
      <c r="C135" s="2">
        <v>0.88290599999999997</v>
      </c>
    </row>
    <row r="136" spans="2:3" x14ac:dyDescent="0.25">
      <c r="B136" s="2">
        <v>268.12220000000002</v>
      </c>
      <c r="C136" s="2">
        <v>0.8785541</v>
      </c>
    </row>
    <row r="137" spans="2:3" x14ac:dyDescent="0.25">
      <c r="B137" s="2">
        <v>270.12290000000002</v>
      </c>
      <c r="C137" s="2">
        <v>0.88775550000000003</v>
      </c>
    </row>
    <row r="138" spans="2:3" x14ac:dyDescent="0.25">
      <c r="B138" s="2">
        <v>272.12349999999998</v>
      </c>
      <c r="C138" s="2">
        <v>0.87696110000000005</v>
      </c>
    </row>
    <row r="139" spans="2:3" x14ac:dyDescent="0.25">
      <c r="B139" s="2">
        <v>274.12040000000002</v>
      </c>
      <c r="C139" s="2">
        <v>0.87210699999999997</v>
      </c>
    </row>
    <row r="140" spans="2:3" x14ac:dyDescent="0.25">
      <c r="B140" s="2">
        <v>276.12599999999998</v>
      </c>
      <c r="C140" s="2">
        <v>0.88374750000000002</v>
      </c>
    </row>
    <row r="141" spans="2:3" x14ac:dyDescent="0.25">
      <c r="B141" s="2">
        <v>278.12279999999998</v>
      </c>
      <c r="C141" s="2">
        <v>0.87761460000000002</v>
      </c>
    </row>
    <row r="142" spans="2:3" x14ac:dyDescent="0.25">
      <c r="B142" s="2">
        <v>280.12720000000002</v>
      </c>
      <c r="C142" s="2">
        <v>0.88060430000000001</v>
      </c>
    </row>
    <row r="143" spans="2:3" x14ac:dyDescent="0.25">
      <c r="B143" s="2">
        <v>282.12790000000001</v>
      </c>
      <c r="C143" s="2">
        <v>0.8813955</v>
      </c>
    </row>
    <row r="144" spans="2:3" x14ac:dyDescent="0.25">
      <c r="B144" s="2">
        <v>284.12970000000001</v>
      </c>
      <c r="C144" s="2">
        <v>0.87649790000000005</v>
      </c>
    </row>
    <row r="145" spans="2:3" x14ac:dyDescent="0.25">
      <c r="B145" s="2">
        <v>286.1266</v>
      </c>
      <c r="C145" s="2">
        <v>0.87667569999999995</v>
      </c>
    </row>
    <row r="146" spans="2:3" x14ac:dyDescent="0.25">
      <c r="B146" s="2">
        <v>288.13099999999997</v>
      </c>
      <c r="C146" s="2">
        <v>0.86928530000000004</v>
      </c>
    </row>
    <row r="147" spans="2:3" x14ac:dyDescent="0.25">
      <c r="B147" s="2">
        <v>290.12779999999998</v>
      </c>
      <c r="C147" s="2">
        <v>0.87215580000000004</v>
      </c>
    </row>
    <row r="148" spans="2:3" x14ac:dyDescent="0.25">
      <c r="B148" s="2">
        <v>292.13350000000003</v>
      </c>
      <c r="C148" s="2">
        <v>0.87248919999999996</v>
      </c>
    </row>
    <row r="149" spans="2:3" x14ac:dyDescent="0.25">
      <c r="B149" s="2">
        <v>294.13409999999999</v>
      </c>
      <c r="C149" s="2">
        <v>0.86747739999999995</v>
      </c>
    </row>
    <row r="150" spans="2:3" x14ac:dyDescent="0.25">
      <c r="B150" s="2">
        <v>296.13470000000001</v>
      </c>
      <c r="C150" s="2">
        <v>0.87377870000000002</v>
      </c>
    </row>
    <row r="151" spans="2:3" x14ac:dyDescent="0.25">
      <c r="B151" s="2">
        <v>298.13159999999999</v>
      </c>
      <c r="C151" s="2">
        <v>0.86409539999999996</v>
      </c>
    </row>
    <row r="152" spans="2:3" x14ac:dyDescent="0.25">
      <c r="B152" s="2">
        <v>300.13720000000001</v>
      </c>
      <c r="C152" s="2">
        <v>0.87091819999999998</v>
      </c>
    </row>
    <row r="153" spans="2:3" x14ac:dyDescent="0.25">
      <c r="B153" s="2">
        <v>302.13279999999997</v>
      </c>
      <c r="C153" s="2">
        <v>0.86837240000000004</v>
      </c>
    </row>
    <row r="154" spans="2:3" x14ac:dyDescent="0.25">
      <c r="B154" s="2">
        <v>304.13850000000002</v>
      </c>
      <c r="C154" s="2">
        <v>0.87633079999999997</v>
      </c>
    </row>
    <row r="155" spans="2:3" x14ac:dyDescent="0.25">
      <c r="B155" s="2">
        <v>306.13909999999998</v>
      </c>
      <c r="C155" s="2">
        <v>0.86768659999999997</v>
      </c>
    </row>
    <row r="156" spans="2:3" x14ac:dyDescent="0.25">
      <c r="B156" s="2">
        <v>308.14089999999999</v>
      </c>
      <c r="C156" s="2">
        <v>0.87139789999999995</v>
      </c>
    </row>
    <row r="157" spans="2:3" x14ac:dyDescent="0.25">
      <c r="B157" s="2">
        <v>310.13659999999999</v>
      </c>
      <c r="C157" s="2">
        <v>0.86523300000000003</v>
      </c>
    </row>
    <row r="158" spans="2:3" x14ac:dyDescent="0.25">
      <c r="B158" s="2">
        <v>312.1422</v>
      </c>
      <c r="C158" s="2">
        <v>0.86763729999999994</v>
      </c>
    </row>
    <row r="159" spans="2:3" x14ac:dyDescent="0.25">
      <c r="B159" s="2">
        <v>314.13900000000001</v>
      </c>
      <c r="C159" s="2">
        <v>0.86229160000000005</v>
      </c>
    </row>
    <row r="160" spans="2:3" x14ac:dyDescent="0.25">
      <c r="B160" s="2">
        <v>316.1447</v>
      </c>
      <c r="C160" s="2">
        <v>0.86193410000000004</v>
      </c>
    </row>
    <row r="161" spans="2:3" x14ac:dyDescent="0.25">
      <c r="B161" s="2">
        <v>318.14409999999998</v>
      </c>
      <c r="C161" s="2">
        <v>0.86457079999999997</v>
      </c>
    </row>
    <row r="162" spans="2:3" x14ac:dyDescent="0.25">
      <c r="B162" s="2">
        <v>320.14589999999998</v>
      </c>
      <c r="C162" s="2">
        <v>0.87235479999999999</v>
      </c>
    </row>
    <row r="163" spans="2:3" x14ac:dyDescent="0.25">
      <c r="B163" s="2">
        <v>322.14280000000002</v>
      </c>
      <c r="C163" s="2">
        <v>0.86974689999999999</v>
      </c>
    </row>
    <row r="164" spans="2:3" x14ac:dyDescent="0.25">
      <c r="B164" s="2">
        <v>324.14839999999998</v>
      </c>
      <c r="C164" s="2">
        <v>0.85382089999999999</v>
      </c>
    </row>
    <row r="165" spans="2:3" x14ac:dyDescent="0.25">
      <c r="B165" s="2">
        <v>326.14400000000001</v>
      </c>
      <c r="C165" s="2">
        <v>0.86140249999999996</v>
      </c>
    </row>
    <row r="166" spans="2:3" x14ac:dyDescent="0.25">
      <c r="B166" s="2">
        <v>328.1497</v>
      </c>
      <c r="C166" s="2">
        <v>0.86707400000000001</v>
      </c>
    </row>
    <row r="167" spans="2:3" x14ac:dyDescent="0.25">
      <c r="B167" s="2">
        <v>330.15030000000002</v>
      </c>
      <c r="C167" s="2">
        <v>0.87182970000000004</v>
      </c>
    </row>
    <row r="168" spans="2:3" x14ac:dyDescent="0.25">
      <c r="B168" s="2">
        <v>332.15219999999999</v>
      </c>
      <c r="C168" s="2">
        <v>0.86308070000000003</v>
      </c>
    </row>
    <row r="169" spans="2:3" x14ac:dyDescent="0.25">
      <c r="B169" s="2">
        <v>334.14780000000002</v>
      </c>
      <c r="C169" s="2">
        <v>0.86412750000000005</v>
      </c>
    </row>
    <row r="170" spans="2:3" x14ac:dyDescent="0.25">
      <c r="B170" s="2">
        <v>336.15339999999998</v>
      </c>
      <c r="C170" s="2">
        <v>0.85594539999999997</v>
      </c>
    </row>
    <row r="171" spans="2:3" x14ac:dyDescent="0.25">
      <c r="B171" s="2">
        <v>338.15030000000002</v>
      </c>
      <c r="C171" s="2">
        <v>0.864008</v>
      </c>
    </row>
    <row r="172" spans="2:3" x14ac:dyDescent="0.25">
      <c r="B172" s="2">
        <v>340.15589999999997</v>
      </c>
      <c r="C172" s="2">
        <v>0.85873520000000003</v>
      </c>
    </row>
    <row r="173" spans="2:3" x14ac:dyDescent="0.25">
      <c r="B173" s="2">
        <v>342.15530000000001</v>
      </c>
      <c r="C173" s="2">
        <v>0.86695339999999999</v>
      </c>
    </row>
    <row r="174" spans="2:3" x14ac:dyDescent="0.25">
      <c r="B174" s="2">
        <v>344.15719999999999</v>
      </c>
      <c r="C174" s="2">
        <v>0.86891779999999996</v>
      </c>
    </row>
    <row r="175" spans="2:3" x14ac:dyDescent="0.25">
      <c r="B175" s="2">
        <v>346.154</v>
      </c>
      <c r="C175" s="2">
        <v>0.86969269999999999</v>
      </c>
    </row>
    <row r="176" spans="2:3" x14ac:dyDescent="0.25">
      <c r="B176" s="2">
        <v>348.15839999999997</v>
      </c>
      <c r="C176" s="2">
        <v>0.87570709999999996</v>
      </c>
    </row>
    <row r="177" spans="2:3" x14ac:dyDescent="0.25">
      <c r="B177" s="2">
        <v>350.15530000000001</v>
      </c>
      <c r="C177" s="2">
        <v>0.86886399999999997</v>
      </c>
    </row>
    <row r="178" spans="2:3" x14ac:dyDescent="0.25">
      <c r="B178" s="2">
        <v>352.16090000000003</v>
      </c>
      <c r="C178" s="2">
        <v>0.86869059999999998</v>
      </c>
    </row>
    <row r="179" spans="2:3" x14ac:dyDescent="0.25">
      <c r="B179" s="2">
        <v>354.16149999999999</v>
      </c>
      <c r="C179" s="2">
        <v>0.87326099999999995</v>
      </c>
    </row>
    <row r="180" spans="2:3" x14ac:dyDescent="0.25">
      <c r="B180" s="2">
        <v>356.16210000000001</v>
      </c>
      <c r="C180" s="2">
        <v>0.86431259999999999</v>
      </c>
    </row>
    <row r="181" spans="2:3" x14ac:dyDescent="0.25">
      <c r="B181" s="2">
        <v>358.15899999999999</v>
      </c>
      <c r="C181" s="2">
        <v>0.87002060000000003</v>
      </c>
    </row>
    <row r="182" spans="2:3" x14ac:dyDescent="0.25">
      <c r="B182" s="2">
        <v>360.16460000000001</v>
      </c>
      <c r="C182" s="2">
        <v>0.86893149999999997</v>
      </c>
    </row>
    <row r="183" spans="2:3" x14ac:dyDescent="0.25">
      <c r="B183" s="2">
        <v>362.16149999999999</v>
      </c>
      <c r="C183" s="2">
        <v>0.85592369999999995</v>
      </c>
    </row>
    <row r="184" spans="2:3" x14ac:dyDescent="0.25">
      <c r="B184" s="2">
        <v>364.16590000000002</v>
      </c>
      <c r="C184" s="2">
        <v>0.86872139999999998</v>
      </c>
    </row>
    <row r="185" spans="2:3" x14ac:dyDescent="0.25">
      <c r="B185" s="2">
        <v>366.16649999999998</v>
      </c>
      <c r="C185" s="2">
        <v>0.86342280000000005</v>
      </c>
    </row>
    <row r="186" spans="2:3" x14ac:dyDescent="0.25">
      <c r="B186" s="2">
        <v>368.16840000000002</v>
      </c>
      <c r="C186" s="2">
        <v>0.86609959999999997</v>
      </c>
    </row>
    <row r="187" spans="2:3" x14ac:dyDescent="0.25">
      <c r="B187" s="2">
        <v>370.16520000000003</v>
      </c>
      <c r="C187" s="2">
        <v>0.87448000000000004</v>
      </c>
    </row>
    <row r="188" spans="2:3" x14ac:dyDescent="0.25">
      <c r="B188" s="2">
        <v>372.1696</v>
      </c>
      <c r="C188" s="2">
        <v>0.87191879999999999</v>
      </c>
    </row>
    <row r="189" spans="2:3" x14ac:dyDescent="0.25">
      <c r="B189" s="2">
        <v>374.16649999999998</v>
      </c>
      <c r="C189" s="2">
        <v>0.87366270000000001</v>
      </c>
    </row>
    <row r="190" spans="2:3" x14ac:dyDescent="0.25">
      <c r="B190" s="2">
        <v>376.1721</v>
      </c>
      <c r="C190" s="2">
        <v>0.87064620000000004</v>
      </c>
    </row>
    <row r="191" spans="2:3" x14ac:dyDescent="0.25">
      <c r="B191" s="2">
        <v>378.17270000000002</v>
      </c>
      <c r="C191" s="2">
        <v>0.88058130000000001</v>
      </c>
    </row>
    <row r="192" spans="2:3" x14ac:dyDescent="0.25">
      <c r="B192" s="2">
        <v>380.17340000000002</v>
      </c>
      <c r="C192" s="2">
        <v>0.88272700000000004</v>
      </c>
    </row>
    <row r="193" spans="2:3" x14ac:dyDescent="0.25">
      <c r="B193" s="2">
        <v>382.17020000000002</v>
      </c>
      <c r="C193" s="2">
        <v>0.87854620000000005</v>
      </c>
    </row>
    <row r="194" spans="2:3" x14ac:dyDescent="0.25">
      <c r="B194" s="2">
        <v>384.17579999999998</v>
      </c>
      <c r="C194" s="2">
        <v>0.87696750000000001</v>
      </c>
    </row>
    <row r="195" spans="2:3" x14ac:dyDescent="0.25">
      <c r="B195" s="2">
        <v>386.17149999999998</v>
      </c>
      <c r="C195" s="2">
        <v>0.87627319999999997</v>
      </c>
    </row>
    <row r="196" spans="2:3" x14ac:dyDescent="0.25">
      <c r="B196" s="2">
        <v>388.1771</v>
      </c>
      <c r="C196" s="2">
        <v>0.87584640000000002</v>
      </c>
    </row>
    <row r="197" spans="2:3" x14ac:dyDescent="0.25">
      <c r="B197" s="2">
        <v>390.17770000000002</v>
      </c>
      <c r="C197" s="2">
        <v>0.87848219999999999</v>
      </c>
    </row>
    <row r="198" spans="2:3" x14ac:dyDescent="0.25">
      <c r="B198" s="2">
        <v>392.17959999999999</v>
      </c>
      <c r="C198" s="2">
        <v>0.883019</v>
      </c>
    </row>
    <row r="199" spans="2:3" x14ac:dyDescent="0.25">
      <c r="B199" s="2">
        <v>394.17520000000002</v>
      </c>
      <c r="C199" s="2">
        <v>0.885131</v>
      </c>
    </row>
    <row r="200" spans="2:3" x14ac:dyDescent="0.25">
      <c r="B200" s="2">
        <v>396.18079999999998</v>
      </c>
      <c r="C200" s="2">
        <v>0.88953420000000005</v>
      </c>
    </row>
    <row r="201" spans="2:3" x14ac:dyDescent="0.25">
      <c r="B201" s="2">
        <v>398.17770000000002</v>
      </c>
      <c r="C201" s="2">
        <v>0.87686339999999996</v>
      </c>
    </row>
    <row r="202" spans="2:3" x14ac:dyDescent="0.25">
      <c r="B202" s="2">
        <v>400.18329999999997</v>
      </c>
      <c r="C202" s="2">
        <v>0.87588779999999999</v>
      </c>
    </row>
    <row r="203" spans="2:3" x14ac:dyDescent="0.25">
      <c r="B203" s="2">
        <v>402.18270000000001</v>
      </c>
      <c r="C203" s="2">
        <v>0.88253740000000003</v>
      </c>
    </row>
    <row r="204" spans="2:3" x14ac:dyDescent="0.25">
      <c r="B204" s="2">
        <v>404.18459999999999</v>
      </c>
      <c r="C204" s="2">
        <v>0.87056120000000004</v>
      </c>
    </row>
    <row r="205" spans="2:3" x14ac:dyDescent="0.25">
      <c r="B205" s="2">
        <v>406.1814</v>
      </c>
      <c r="C205" s="2">
        <v>0.87825089999999995</v>
      </c>
    </row>
    <row r="206" spans="2:3" x14ac:dyDescent="0.25">
      <c r="B206" s="2">
        <v>408.18709999999999</v>
      </c>
      <c r="C206" s="2">
        <v>0.87770490000000001</v>
      </c>
    </row>
    <row r="207" spans="2:3" x14ac:dyDescent="0.25">
      <c r="B207" s="2">
        <v>410.18270000000001</v>
      </c>
      <c r="C207" s="2">
        <v>0.88221819999999995</v>
      </c>
    </row>
    <row r="208" spans="2:3" x14ac:dyDescent="0.25">
      <c r="B208" s="2">
        <v>412.18830000000003</v>
      </c>
      <c r="C208" s="2">
        <v>0.88458899999999996</v>
      </c>
    </row>
    <row r="209" spans="2:3" x14ac:dyDescent="0.25">
      <c r="B209" s="2">
        <v>414.18900000000002</v>
      </c>
      <c r="C209" s="2">
        <v>0.87948320000000002</v>
      </c>
    </row>
    <row r="210" spans="2:3" x14ac:dyDescent="0.25">
      <c r="B210" s="2">
        <v>416.19080000000002</v>
      </c>
      <c r="C210" s="2">
        <v>0.88177839999999996</v>
      </c>
    </row>
    <row r="211" spans="2:3" x14ac:dyDescent="0.25">
      <c r="B211" s="2">
        <v>418.18639999999999</v>
      </c>
      <c r="C211" s="2">
        <v>0.88179169999999996</v>
      </c>
    </row>
    <row r="212" spans="2:3" x14ac:dyDescent="0.25">
      <c r="B212" s="2">
        <v>420.19209999999998</v>
      </c>
      <c r="C212" s="2">
        <v>0.86391870000000004</v>
      </c>
    </row>
    <row r="213" spans="2:3" x14ac:dyDescent="0.25">
      <c r="B213" s="2">
        <v>422.18889999999999</v>
      </c>
      <c r="C213" s="2">
        <v>0.84949929999999996</v>
      </c>
    </row>
    <row r="214" spans="2:3" x14ac:dyDescent="0.25">
      <c r="B214" s="2">
        <v>424.19450000000001</v>
      </c>
      <c r="C214" s="2">
        <v>0.85956520000000003</v>
      </c>
    </row>
    <row r="215" spans="2:3" x14ac:dyDescent="0.25">
      <c r="B215" s="2">
        <v>426.19400000000002</v>
      </c>
      <c r="C215" s="2">
        <v>0.85982720000000001</v>
      </c>
    </row>
    <row r="216" spans="2:3" x14ac:dyDescent="0.25">
      <c r="B216" s="2">
        <v>428.19580000000002</v>
      </c>
      <c r="C216" s="2">
        <v>0.89860980000000001</v>
      </c>
    </row>
    <row r="217" spans="2:3" x14ac:dyDescent="0.25">
      <c r="B217" s="2">
        <v>430.1927</v>
      </c>
      <c r="C217" s="2">
        <v>1.0002789999999999</v>
      </c>
    </row>
    <row r="218" spans="2:3" x14ac:dyDescent="0.25">
      <c r="B218" s="2">
        <v>432.19709999999998</v>
      </c>
      <c r="C218" s="2">
        <v>1.167065</v>
      </c>
    </row>
    <row r="219" spans="2:3" x14ac:dyDescent="0.25">
      <c r="B219" s="2">
        <v>434.1927</v>
      </c>
      <c r="C219" s="2">
        <v>1.3622190000000001</v>
      </c>
    </row>
    <row r="220" spans="2:3" x14ac:dyDescent="0.25">
      <c r="B220" s="2">
        <v>436.19830000000002</v>
      </c>
      <c r="C220" s="2">
        <v>1.5376730000000001</v>
      </c>
    </row>
    <row r="221" spans="2:3" x14ac:dyDescent="0.25">
      <c r="B221" s="2">
        <v>438.19900000000001</v>
      </c>
      <c r="C221" s="2">
        <v>1.667327</v>
      </c>
    </row>
    <row r="222" spans="2:3" x14ac:dyDescent="0.25">
      <c r="B222" s="2">
        <v>440.20080000000002</v>
      </c>
      <c r="C222" s="2">
        <v>1.767873</v>
      </c>
    </row>
    <row r="223" spans="2:3" x14ac:dyDescent="0.25">
      <c r="B223" s="2">
        <v>442.19639999999998</v>
      </c>
      <c r="C223" s="2">
        <v>1.8352189999999999</v>
      </c>
    </row>
    <row r="224" spans="2:3" x14ac:dyDescent="0.25">
      <c r="B224" s="2">
        <v>444.20209999999997</v>
      </c>
      <c r="C224" s="2">
        <v>1.8650679999999999</v>
      </c>
    </row>
    <row r="225" spans="2:3" x14ac:dyDescent="0.25">
      <c r="B225" s="2">
        <v>446.19889999999998</v>
      </c>
      <c r="C225" s="2">
        <v>1.865602</v>
      </c>
    </row>
    <row r="226" spans="2:3" x14ac:dyDescent="0.25">
      <c r="B226" s="2">
        <v>448.20460000000003</v>
      </c>
      <c r="C226" s="2">
        <v>1.850007</v>
      </c>
    </row>
    <row r="227" spans="2:3" x14ac:dyDescent="0.25">
      <c r="B227" s="2">
        <v>450.20400000000001</v>
      </c>
      <c r="C227" s="2">
        <v>1.826751</v>
      </c>
    </row>
    <row r="228" spans="2:3" x14ac:dyDescent="0.25">
      <c r="B228" s="2">
        <v>452.20580000000001</v>
      </c>
      <c r="C228" s="2">
        <v>1.7948759999999999</v>
      </c>
    </row>
    <row r="229" spans="2:3" x14ac:dyDescent="0.25">
      <c r="B229" s="2">
        <v>454.20269999999999</v>
      </c>
      <c r="C229" s="2">
        <v>1.733914</v>
      </c>
    </row>
    <row r="230" spans="2:3" x14ac:dyDescent="0.25">
      <c r="B230" s="2">
        <v>456.20830000000001</v>
      </c>
      <c r="C230" s="2">
        <v>1.6685939999999999</v>
      </c>
    </row>
    <row r="231" spans="2:3" x14ac:dyDescent="0.25">
      <c r="B231" s="2">
        <v>458.20389999999998</v>
      </c>
      <c r="C231" s="2">
        <v>1.608009</v>
      </c>
    </row>
    <row r="232" spans="2:3" x14ac:dyDescent="0.25">
      <c r="B232" s="2">
        <v>460.20960000000002</v>
      </c>
      <c r="C232" s="2">
        <v>1.5328759999999999</v>
      </c>
    </row>
    <row r="233" spans="2:3" x14ac:dyDescent="0.25">
      <c r="B233" s="2">
        <v>462.21019999999999</v>
      </c>
      <c r="C233" s="2">
        <v>1.4639500000000001</v>
      </c>
    </row>
    <row r="234" spans="2:3" x14ac:dyDescent="0.25">
      <c r="B234" s="2">
        <v>464.21199999999999</v>
      </c>
      <c r="C234" s="2">
        <v>1.3895230000000001</v>
      </c>
    </row>
    <row r="235" spans="2:3" x14ac:dyDescent="0.25">
      <c r="B235" s="2">
        <v>466.20769999999999</v>
      </c>
      <c r="C235" s="2">
        <v>1.344298</v>
      </c>
    </row>
    <row r="236" spans="2:3" x14ac:dyDescent="0.25">
      <c r="B236" s="2">
        <v>468.2133</v>
      </c>
      <c r="C236" s="2">
        <v>1.288637</v>
      </c>
    </row>
    <row r="237" spans="2:3" x14ac:dyDescent="0.25">
      <c r="B237" s="2">
        <v>470.21010000000001</v>
      </c>
      <c r="C237" s="2">
        <v>1.2397130000000001</v>
      </c>
    </row>
    <row r="238" spans="2:3" x14ac:dyDescent="0.25">
      <c r="B238" s="2">
        <v>472.2158</v>
      </c>
      <c r="C238" s="2">
        <v>1.205298</v>
      </c>
    </row>
    <row r="239" spans="2:3" x14ac:dyDescent="0.25">
      <c r="B239" s="2">
        <v>474.21519999999998</v>
      </c>
      <c r="C239" s="2">
        <v>1.1710149999999999</v>
      </c>
    </row>
    <row r="240" spans="2:3" x14ac:dyDescent="0.25">
      <c r="B240" s="2">
        <v>476.21699999999998</v>
      </c>
      <c r="C240" s="2">
        <v>1.1408879999999999</v>
      </c>
    </row>
    <row r="241" spans="2:3" x14ac:dyDescent="0.25">
      <c r="B241" s="2">
        <v>478.21390000000002</v>
      </c>
      <c r="C241" s="2">
        <v>1.121572</v>
      </c>
    </row>
    <row r="242" spans="2:3" x14ac:dyDescent="0.25">
      <c r="B242" s="2">
        <v>480.2183</v>
      </c>
      <c r="C242" s="2">
        <v>1.109648</v>
      </c>
    </row>
    <row r="243" spans="2:3" x14ac:dyDescent="0.25">
      <c r="B243" s="2">
        <v>482.21510000000001</v>
      </c>
      <c r="C243" s="2">
        <v>1.1044780000000001</v>
      </c>
    </row>
    <row r="244" spans="2:3" x14ac:dyDescent="0.25">
      <c r="B244" s="2">
        <v>484.2208</v>
      </c>
      <c r="C244" s="2">
        <v>1.097208</v>
      </c>
    </row>
    <row r="245" spans="2:3" x14ac:dyDescent="0.25">
      <c r="B245" s="2">
        <v>486.22140000000002</v>
      </c>
      <c r="C245" s="2">
        <v>1.0773779999999999</v>
      </c>
    </row>
    <row r="246" spans="2:3" x14ac:dyDescent="0.25">
      <c r="B246" s="2">
        <v>488.22199999999998</v>
      </c>
      <c r="C246" s="2">
        <v>1.07426</v>
      </c>
    </row>
    <row r="247" spans="2:3" x14ac:dyDescent="0.25">
      <c r="B247" s="2">
        <v>490.21890000000002</v>
      </c>
      <c r="C247" s="2">
        <v>1.064179</v>
      </c>
    </row>
    <row r="248" spans="2:3" x14ac:dyDescent="0.25">
      <c r="B248" s="2">
        <v>492.22449999999998</v>
      </c>
      <c r="C248" s="2">
        <v>1.063982</v>
      </c>
    </row>
    <row r="249" spans="2:3" x14ac:dyDescent="0.25">
      <c r="B249" s="2">
        <v>494.22140000000002</v>
      </c>
      <c r="C249" s="2">
        <v>1.055863</v>
      </c>
    </row>
    <row r="250" spans="2:3" x14ac:dyDescent="0.25">
      <c r="B250" s="2">
        <v>496.22579999999999</v>
      </c>
      <c r="C250" s="2">
        <v>1.0356829999999999</v>
      </c>
    </row>
    <row r="251" spans="2:3" x14ac:dyDescent="0.25">
      <c r="B251" s="2">
        <v>498.22640000000001</v>
      </c>
      <c r="C251" s="2">
        <v>1.030516</v>
      </c>
    </row>
    <row r="252" spans="2:3" x14ac:dyDescent="0.25">
      <c r="B252" s="2">
        <v>500.22820000000002</v>
      </c>
      <c r="C252" s="2">
        <v>1.0143329999999999</v>
      </c>
    </row>
    <row r="253" spans="2:3" x14ac:dyDescent="0.25">
      <c r="B253" s="2">
        <v>502.2251</v>
      </c>
      <c r="C253" s="2">
        <v>1.013503</v>
      </c>
    </row>
    <row r="254" spans="2:3" x14ac:dyDescent="0.25">
      <c r="B254" s="2">
        <v>504.22949999999997</v>
      </c>
      <c r="C254" s="2">
        <v>1.0017689999999999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2A</vt:lpstr>
      <vt:lpstr>Figure 2B</vt:lpstr>
      <vt:lpstr>Figure 2C</vt:lpstr>
      <vt:lpstr>Figure 2D</vt:lpstr>
      <vt:lpstr>Figure 2E</vt:lpstr>
      <vt:lpstr>Figure 2F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wxh</dc:creator>
  <cp:lastModifiedBy>wxh</cp:lastModifiedBy>
  <dcterms:created xsi:type="dcterms:W3CDTF">2017-02-14T03:10:50Z</dcterms:created>
  <dcterms:modified xsi:type="dcterms:W3CDTF">2017-02-14T06:17:11Z</dcterms:modified>
</cp:coreProperties>
</file>