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209"/>
  <workbookPr checkCompatibility="1"/>
  <mc:AlternateContent xmlns:mc="http://schemas.openxmlformats.org/markup-compatibility/2006">
    <mc:Choice Requires="x15">
      <x15ac:absPath xmlns:x15ac="http://schemas.microsoft.com/office/spreadsheetml/2010/11/ac" url="/Users/claudiolazzari/Documents/Papers mios/En preparacion/Bugs thermo/eLife/R1/"/>
    </mc:Choice>
  </mc:AlternateContent>
  <bookViews>
    <workbookView xWindow="0" yWindow="460" windowWidth="28800" windowHeight="17460" activeTab="1"/>
  </bookViews>
  <sheets>
    <sheet name="T°C" sheetId="1" r:id="rId1"/>
    <sheet name="∆T°C" sheetId="2" r:id="rId2"/>
  </sheets>
  <calcPr calcId="15251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4" i="1" l="1"/>
  <c r="B41" i="1"/>
  <c r="C34" i="1"/>
  <c r="C41" i="1"/>
  <c r="D34" i="1"/>
  <c r="D41" i="1"/>
  <c r="E34" i="1"/>
  <c r="K41" i="1"/>
  <c r="F34" i="1"/>
  <c r="L41" i="1"/>
  <c r="G34" i="1"/>
  <c r="M41" i="1"/>
  <c r="H34" i="1"/>
  <c r="N41" i="1"/>
  <c r="I34" i="1"/>
  <c r="F41" i="1"/>
  <c r="J34" i="1"/>
  <c r="G41" i="1"/>
  <c r="K34" i="1"/>
  <c r="H41" i="1"/>
  <c r="L34" i="1"/>
  <c r="I41" i="1"/>
  <c r="M34" i="1"/>
  <c r="A44" i="1"/>
  <c r="N34" i="1"/>
  <c r="B44" i="1"/>
  <c r="O34" i="1"/>
  <c r="C44" i="1"/>
  <c r="P34" i="1"/>
  <c r="D44" i="1"/>
  <c r="Q34" i="1"/>
  <c r="K44" i="1"/>
  <c r="R34" i="1"/>
  <c r="L44" i="1"/>
  <c r="S34" i="1"/>
  <c r="M44" i="1"/>
  <c r="T34" i="1"/>
  <c r="N44" i="1"/>
  <c r="U34" i="1"/>
  <c r="F44" i="1"/>
  <c r="V34" i="1"/>
  <c r="G44" i="1"/>
  <c r="W34" i="1"/>
  <c r="H44" i="1"/>
  <c r="X34" i="1"/>
  <c r="I44" i="1"/>
  <c r="Y34" i="1"/>
  <c r="A47" i="1"/>
  <c r="Z34" i="1"/>
  <c r="B47" i="1"/>
  <c r="AA34" i="1"/>
  <c r="C47" i="1"/>
  <c r="AB34" i="1"/>
  <c r="D47" i="1"/>
  <c r="AC34" i="1"/>
  <c r="P41" i="1"/>
  <c r="AD34" i="1"/>
  <c r="Q41" i="1"/>
  <c r="AE34" i="1"/>
  <c r="R41" i="1"/>
  <c r="AF34" i="1"/>
  <c r="S41" i="1"/>
  <c r="AG34" i="1"/>
  <c r="F47" i="1"/>
  <c r="AH34" i="1"/>
  <c r="G47" i="1"/>
  <c r="AI34" i="1"/>
  <c r="H47" i="1"/>
  <c r="AJ34" i="1"/>
  <c r="I47" i="1"/>
  <c r="B35" i="1"/>
  <c r="B42" i="1"/>
  <c r="C35" i="1"/>
  <c r="C42" i="1"/>
  <c r="D35" i="1"/>
  <c r="D42" i="1"/>
  <c r="E35" i="1"/>
  <c r="K42" i="1"/>
  <c r="F35" i="1"/>
  <c r="L42" i="1"/>
  <c r="G35" i="1"/>
  <c r="M42" i="1"/>
  <c r="H35" i="1"/>
  <c r="N42" i="1"/>
  <c r="I35" i="1"/>
  <c r="F42" i="1"/>
  <c r="J35" i="1"/>
  <c r="G42" i="1"/>
  <c r="K35" i="1"/>
  <c r="H42" i="1"/>
  <c r="L35" i="1"/>
  <c r="I42" i="1"/>
  <c r="M35" i="1"/>
  <c r="A45" i="1"/>
  <c r="N35" i="1"/>
  <c r="B45" i="1"/>
  <c r="O35" i="1"/>
  <c r="C45" i="1"/>
  <c r="P35" i="1"/>
  <c r="D45" i="1"/>
  <c r="Q35" i="1"/>
  <c r="K45" i="1"/>
  <c r="R35" i="1"/>
  <c r="L45" i="1"/>
  <c r="S35" i="1"/>
  <c r="M45" i="1"/>
  <c r="T35" i="1"/>
  <c r="N45" i="1"/>
  <c r="U35" i="1"/>
  <c r="F45" i="1"/>
  <c r="V35" i="1"/>
  <c r="G45" i="1"/>
  <c r="W35" i="1"/>
  <c r="H45" i="1"/>
  <c r="X35" i="1"/>
  <c r="I45" i="1"/>
  <c r="Y35" i="1"/>
  <c r="A48" i="1"/>
  <c r="Z35" i="1"/>
  <c r="B48" i="1"/>
  <c r="AA35" i="1"/>
  <c r="C48" i="1"/>
  <c r="AB35" i="1"/>
  <c r="D48" i="1"/>
  <c r="AC35" i="1"/>
  <c r="P42" i="1"/>
  <c r="AD35" i="1"/>
  <c r="Q42" i="1"/>
  <c r="AE35" i="1"/>
  <c r="R42" i="1"/>
  <c r="AF35" i="1"/>
  <c r="S42" i="1"/>
  <c r="AG35" i="1"/>
  <c r="F48" i="1"/>
  <c r="AH35" i="1"/>
  <c r="G48" i="1"/>
  <c r="AI35" i="1"/>
  <c r="H48" i="1"/>
  <c r="AJ35" i="1"/>
  <c r="I48" i="1"/>
  <c r="B36" i="1"/>
  <c r="B43" i="1"/>
  <c r="C36" i="1"/>
  <c r="C43" i="1"/>
  <c r="D36" i="1"/>
  <c r="D43" i="1"/>
  <c r="E36" i="1"/>
  <c r="K43" i="1"/>
  <c r="F36" i="1"/>
  <c r="L43" i="1"/>
  <c r="G36" i="1"/>
  <c r="M43" i="1"/>
  <c r="H36" i="1"/>
  <c r="N43" i="1"/>
  <c r="I36" i="1"/>
  <c r="F43" i="1"/>
  <c r="J36" i="1"/>
  <c r="G43" i="1"/>
  <c r="K36" i="1"/>
  <c r="H43" i="1"/>
  <c r="L36" i="1"/>
  <c r="I43" i="1"/>
  <c r="M36" i="1"/>
  <c r="A46" i="1"/>
  <c r="N36" i="1"/>
  <c r="B46" i="1"/>
  <c r="O36" i="1"/>
  <c r="C46" i="1"/>
  <c r="P36" i="1"/>
  <c r="D46" i="1"/>
  <c r="Q36" i="1"/>
  <c r="K46" i="1"/>
  <c r="R36" i="1"/>
  <c r="L46" i="1"/>
  <c r="S36" i="1"/>
  <c r="M46" i="1"/>
  <c r="T36" i="1"/>
  <c r="N46" i="1"/>
  <c r="U36" i="1"/>
  <c r="F46" i="1"/>
  <c r="V36" i="1"/>
  <c r="G46" i="1"/>
  <c r="W36" i="1"/>
  <c r="H46" i="1"/>
  <c r="X36" i="1"/>
  <c r="I46" i="1"/>
  <c r="Y36" i="1"/>
  <c r="A49" i="1"/>
  <c r="Z36" i="1"/>
  <c r="B49" i="1"/>
  <c r="AA36" i="1"/>
  <c r="C49" i="1"/>
  <c r="AB36" i="1"/>
  <c r="D49" i="1"/>
  <c r="AC36" i="1"/>
  <c r="P43" i="1"/>
  <c r="AD36" i="1"/>
  <c r="Q43" i="1"/>
  <c r="AE36" i="1"/>
  <c r="R43" i="1"/>
  <c r="AF36" i="1"/>
  <c r="S43" i="1"/>
  <c r="AG36" i="1"/>
  <c r="F49" i="1"/>
  <c r="AH36" i="1"/>
  <c r="G49" i="1"/>
  <c r="AI36" i="1"/>
  <c r="H49" i="1"/>
  <c r="AJ36" i="1"/>
  <c r="I49" i="1"/>
  <c r="A36" i="1"/>
  <c r="A43" i="1"/>
  <c r="A35" i="1"/>
  <c r="A42" i="1"/>
  <c r="A34" i="1"/>
  <c r="A41" i="1"/>
  <c r="A52" i="1"/>
  <c r="A51" i="1"/>
  <c r="S51" i="1"/>
  <c r="S52" i="1"/>
  <c r="R51" i="1"/>
  <c r="R52" i="1"/>
  <c r="Q51" i="1"/>
  <c r="Q52" i="1"/>
  <c r="P51" i="1"/>
  <c r="P52" i="1"/>
  <c r="I51" i="1"/>
  <c r="I52" i="1"/>
  <c r="H51" i="1"/>
  <c r="H52" i="1"/>
  <c r="G51" i="1"/>
  <c r="G52" i="1"/>
  <c r="F51" i="1"/>
  <c r="F52" i="1"/>
  <c r="N51" i="1"/>
  <c r="N52" i="1"/>
  <c r="M51" i="1"/>
  <c r="M52" i="1"/>
  <c r="L51" i="1"/>
  <c r="L52" i="1"/>
  <c r="K51" i="1"/>
  <c r="K52" i="1"/>
  <c r="D51" i="1"/>
  <c r="D52" i="1"/>
  <c r="C51" i="1"/>
  <c r="C52" i="1"/>
  <c r="B51" i="1"/>
  <c r="B52" i="1"/>
  <c r="A38" i="1"/>
  <c r="A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</calcChain>
</file>

<file path=xl/sharedStrings.xml><?xml version="1.0" encoding="utf-8"?>
<sst xmlns="http://schemas.openxmlformats.org/spreadsheetml/2006/main" count="268" uniqueCount="44">
  <si>
    <t>P16-32</t>
  </si>
  <si>
    <t>T16-32</t>
  </si>
  <si>
    <t>Th16-32</t>
  </si>
  <si>
    <t>A16-32</t>
  </si>
  <si>
    <t>P16-37</t>
  </si>
  <si>
    <t>T16-37</t>
  </si>
  <si>
    <t>Th16-37</t>
  </si>
  <si>
    <t>A16-37</t>
  </si>
  <si>
    <t>P21-32</t>
  </si>
  <si>
    <t>T21-32</t>
  </si>
  <si>
    <t>Th21-32</t>
  </si>
  <si>
    <t>A21-32</t>
  </si>
  <si>
    <t>P21-37</t>
  </si>
  <si>
    <t>T21-37</t>
  </si>
  <si>
    <t>Th21-37</t>
  </si>
  <si>
    <t>A21-37</t>
  </si>
  <si>
    <t>P21-42</t>
  </si>
  <si>
    <t>T21-42</t>
  </si>
  <si>
    <t>Th21-42</t>
  </si>
  <si>
    <t>A21-42</t>
  </si>
  <si>
    <t>P26-37</t>
  </si>
  <si>
    <t>T26-37</t>
  </si>
  <si>
    <t>Th26-37</t>
  </si>
  <si>
    <t>A26-37</t>
  </si>
  <si>
    <t>P26-42</t>
  </si>
  <si>
    <t>T26-42</t>
  </si>
  <si>
    <t>Th26-42</t>
  </si>
  <si>
    <t>A26-42</t>
  </si>
  <si>
    <t>P31-37</t>
  </si>
  <si>
    <t>T31-37</t>
  </si>
  <si>
    <t>Th31-37</t>
  </si>
  <si>
    <t>A31-37</t>
  </si>
  <si>
    <t>P31-42</t>
  </si>
  <si>
    <t>T31-42</t>
  </si>
  <si>
    <t>Th31-42</t>
  </si>
  <si>
    <t>A31-42</t>
  </si>
  <si>
    <t>D16</t>
  </si>
  <si>
    <t>D11</t>
  </si>
  <si>
    <t>D21</t>
  </si>
  <si>
    <t>D6</t>
  </si>
  <si>
    <t>P</t>
  </si>
  <si>
    <t>Te</t>
  </si>
  <si>
    <t>Th</t>
  </si>
  <si>
    <t>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</si>
</sst>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3" borderId="10" xfId="0" applyFill="1" applyBorder="1"/>
    <xf numFmtId="0" fontId="0" fillId="34" borderId="10" xfId="0" applyFill="1" applyBorder="1"/>
    <xf numFmtId="0" fontId="0" fillId="35" borderId="10" xfId="0" applyFill="1" applyBorder="1"/>
    <xf numFmtId="0" fontId="0" fillId="0" borderId="10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J52"/>
  <sheetViews>
    <sheetView workbookViewId="0">
      <selection activeCell="AJ1" sqref="AJ1"/>
    </sheetView>
  </sheetViews>
  <sheetFormatPr baseColWidth="10" defaultColWidth="11.5" defaultRowHeight="15" x14ac:dyDescent="0.2"/>
  <cols>
    <col min="8" max="8" width="11.5" style="7"/>
    <col min="12" max="12" width="11.5" style="7"/>
    <col min="16" max="16" width="11.5" style="7"/>
    <col min="20" max="20" width="11.5" style="7"/>
    <col min="24" max="24" width="11.5" style="7"/>
    <col min="28" max="28" width="11.5" style="7"/>
    <col min="32" max="32" width="11.5" style="7"/>
    <col min="36" max="36" width="11.5" style="7"/>
  </cols>
  <sheetData>
    <row r="1" spans="1:3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7" t="s">
        <v>7</v>
      </c>
      <c r="I1" t="s">
        <v>8</v>
      </c>
      <c r="J1" t="s">
        <v>9</v>
      </c>
      <c r="K1" t="s">
        <v>10</v>
      </c>
      <c r="L1" s="7" t="s">
        <v>11</v>
      </c>
      <c r="M1" t="s">
        <v>12</v>
      </c>
      <c r="N1" t="s">
        <v>13</v>
      </c>
      <c r="O1" t="s">
        <v>14</v>
      </c>
      <c r="P1" s="7" t="s">
        <v>15</v>
      </c>
      <c r="Q1" t="s">
        <v>16</v>
      </c>
      <c r="R1" t="s">
        <v>17</v>
      </c>
      <c r="S1" t="s">
        <v>18</v>
      </c>
      <c r="T1" s="7" t="s">
        <v>19</v>
      </c>
      <c r="U1" t="s">
        <v>20</v>
      </c>
      <c r="V1" t="s">
        <v>21</v>
      </c>
      <c r="W1" t="s">
        <v>22</v>
      </c>
      <c r="X1" s="7" t="s">
        <v>23</v>
      </c>
      <c r="Y1" t="s">
        <v>24</v>
      </c>
      <c r="Z1" t="s">
        <v>25</v>
      </c>
      <c r="AA1" t="s">
        <v>26</v>
      </c>
      <c r="AB1" s="7" t="s">
        <v>27</v>
      </c>
      <c r="AC1" t="s">
        <v>28</v>
      </c>
      <c r="AD1" t="s">
        <v>29</v>
      </c>
      <c r="AE1" t="s">
        <v>30</v>
      </c>
      <c r="AF1" s="7" t="s">
        <v>31</v>
      </c>
      <c r="AG1" t="s">
        <v>32</v>
      </c>
      <c r="AH1" t="s">
        <v>33</v>
      </c>
      <c r="AI1" t="s">
        <v>34</v>
      </c>
      <c r="AJ1" s="7" t="s">
        <v>35</v>
      </c>
    </row>
    <row r="2" spans="1:36" s="1" customFormat="1" x14ac:dyDescent="0.2">
      <c r="A2" s="1">
        <v>28.4</v>
      </c>
      <c r="B2" s="1">
        <v>24.5</v>
      </c>
      <c r="C2" s="1">
        <v>20.5</v>
      </c>
      <c r="D2" s="4">
        <v>19.100000000000001</v>
      </c>
      <c r="E2" s="1">
        <v>31.9</v>
      </c>
      <c r="F2" s="1">
        <v>25.8</v>
      </c>
      <c r="G2" s="1">
        <v>24</v>
      </c>
      <c r="H2" s="4">
        <v>20.2</v>
      </c>
      <c r="I2" s="1">
        <v>30.6</v>
      </c>
      <c r="J2" s="1">
        <v>28.2</v>
      </c>
      <c r="K2" s="1">
        <v>27.5</v>
      </c>
      <c r="L2" s="4">
        <v>25.1</v>
      </c>
      <c r="M2" s="1">
        <v>33.4</v>
      </c>
      <c r="N2" s="1">
        <v>30.1</v>
      </c>
      <c r="O2" s="1">
        <v>28.9</v>
      </c>
      <c r="P2" s="4">
        <v>26.4</v>
      </c>
      <c r="Q2" s="1">
        <v>39</v>
      </c>
      <c r="R2" s="1">
        <v>36</v>
      </c>
      <c r="S2" s="1">
        <v>34.5</v>
      </c>
      <c r="T2" s="4">
        <v>29.8</v>
      </c>
      <c r="U2" s="1">
        <v>36.1</v>
      </c>
      <c r="V2" s="1">
        <v>32.299999999999997</v>
      </c>
      <c r="W2" s="1">
        <v>31.3</v>
      </c>
      <c r="X2" s="4">
        <v>28.9</v>
      </c>
      <c r="Y2" s="1">
        <v>40.5</v>
      </c>
      <c r="Z2" s="1">
        <v>37.1</v>
      </c>
      <c r="AA2" s="1">
        <v>35.200000000000003</v>
      </c>
      <c r="AB2" s="4">
        <v>30.2</v>
      </c>
      <c r="AC2" s="1">
        <v>36.799999999999997</v>
      </c>
      <c r="AD2" s="1">
        <v>34.5</v>
      </c>
      <c r="AE2" s="1">
        <v>33.299999999999997</v>
      </c>
      <c r="AF2" s="4">
        <v>32.200000000000003</v>
      </c>
      <c r="AG2" s="1">
        <v>40.6</v>
      </c>
      <c r="AH2" s="1">
        <v>38.799999999999997</v>
      </c>
      <c r="AI2" s="1">
        <v>37.9</v>
      </c>
      <c r="AJ2" s="4">
        <v>35.9</v>
      </c>
    </row>
    <row r="3" spans="1:36" s="1" customFormat="1" x14ac:dyDescent="0.2">
      <c r="A3" s="1">
        <v>28.3</v>
      </c>
      <c r="B3" s="1">
        <v>24.3</v>
      </c>
      <c r="C3" s="1">
        <v>20.6</v>
      </c>
      <c r="D3" s="4">
        <v>19.3</v>
      </c>
      <c r="E3" s="1">
        <v>32.700000000000003</v>
      </c>
      <c r="F3" s="1">
        <v>26</v>
      </c>
      <c r="G3" s="1">
        <v>24</v>
      </c>
      <c r="H3" s="4">
        <v>20.3</v>
      </c>
      <c r="I3" s="1">
        <v>30.1</v>
      </c>
      <c r="J3" s="1">
        <v>28.4</v>
      </c>
      <c r="K3" s="1">
        <v>27.3</v>
      </c>
      <c r="L3" s="4">
        <v>25.1</v>
      </c>
      <c r="M3" s="1">
        <v>32.700000000000003</v>
      </c>
      <c r="N3" s="1">
        <v>28.7</v>
      </c>
      <c r="O3" s="1">
        <v>28.1</v>
      </c>
      <c r="P3" s="4">
        <v>25.9</v>
      </c>
      <c r="Q3" s="1">
        <v>39.200000000000003</v>
      </c>
      <c r="R3" s="1">
        <v>36</v>
      </c>
      <c r="S3" s="1">
        <v>34.299999999999997</v>
      </c>
      <c r="T3" s="4">
        <v>29.9</v>
      </c>
      <c r="U3" s="1">
        <v>36.5</v>
      </c>
      <c r="V3" s="1">
        <v>32.700000000000003</v>
      </c>
      <c r="W3" s="1">
        <v>31.9</v>
      </c>
      <c r="X3" s="4">
        <v>29.1</v>
      </c>
      <c r="Y3" s="1">
        <v>39.9</v>
      </c>
      <c r="Z3" s="1">
        <v>37.200000000000003</v>
      </c>
      <c r="AA3" s="1">
        <v>35.4</v>
      </c>
      <c r="AB3" s="4">
        <v>30.9</v>
      </c>
      <c r="AC3" s="1">
        <v>36.9</v>
      </c>
      <c r="AD3" s="1">
        <v>34.6</v>
      </c>
      <c r="AE3" s="1">
        <v>33.4</v>
      </c>
      <c r="AF3" s="4">
        <v>32.4</v>
      </c>
      <c r="AG3" s="1">
        <v>40</v>
      </c>
      <c r="AH3" s="1">
        <v>38.1</v>
      </c>
      <c r="AI3" s="1">
        <v>37.200000000000003</v>
      </c>
      <c r="AJ3" s="4">
        <v>35.200000000000003</v>
      </c>
    </row>
    <row r="4" spans="1:36" s="1" customFormat="1" x14ac:dyDescent="0.2">
      <c r="A4" s="1">
        <v>28.5</v>
      </c>
      <c r="B4" s="1">
        <v>24.6</v>
      </c>
      <c r="C4" s="1">
        <v>20.7</v>
      </c>
      <c r="D4" s="4">
        <v>19.3</v>
      </c>
      <c r="E4" s="1">
        <v>35.9</v>
      </c>
      <c r="F4" s="1">
        <v>29.1</v>
      </c>
      <c r="G4" s="1">
        <v>25</v>
      </c>
      <c r="H4" s="4">
        <v>21.5</v>
      </c>
      <c r="I4" s="1">
        <v>30</v>
      </c>
      <c r="J4" s="1">
        <v>28.5</v>
      </c>
      <c r="K4" s="1">
        <v>27.5</v>
      </c>
      <c r="L4" s="4">
        <v>25.1</v>
      </c>
      <c r="M4" s="1">
        <v>32.4</v>
      </c>
      <c r="N4" s="1">
        <v>29.8</v>
      </c>
      <c r="O4" s="1">
        <v>28.3</v>
      </c>
      <c r="P4" s="4">
        <v>25.9</v>
      </c>
      <c r="Q4" s="1">
        <v>38.6</v>
      </c>
      <c r="R4" s="1">
        <v>33.799999999999997</v>
      </c>
      <c r="S4" s="1">
        <v>32</v>
      </c>
      <c r="T4" s="4">
        <v>29.6</v>
      </c>
      <c r="U4" s="1">
        <v>36</v>
      </c>
      <c r="V4" s="1">
        <v>33.1</v>
      </c>
      <c r="W4" s="1">
        <v>31.4</v>
      </c>
      <c r="X4" s="4">
        <v>29</v>
      </c>
      <c r="Y4" s="1">
        <v>39.9</v>
      </c>
      <c r="Z4" s="1">
        <v>37.299999999999997</v>
      </c>
      <c r="AA4" s="1">
        <v>35.4</v>
      </c>
      <c r="AB4" s="4">
        <v>30.8</v>
      </c>
      <c r="AC4" s="1">
        <v>36.9</v>
      </c>
      <c r="AD4" s="1">
        <v>33.9</v>
      </c>
      <c r="AE4" s="1">
        <v>32.9</v>
      </c>
      <c r="AF4" s="4">
        <v>32.5</v>
      </c>
      <c r="AG4" s="1">
        <v>40.299999999999997</v>
      </c>
      <c r="AH4" s="1">
        <v>38.700000000000003</v>
      </c>
      <c r="AI4" s="1">
        <v>37.5</v>
      </c>
      <c r="AJ4" s="4">
        <v>35.5</v>
      </c>
    </row>
    <row r="5" spans="1:36" s="1" customFormat="1" x14ac:dyDescent="0.2">
      <c r="A5" s="1">
        <v>28.3</v>
      </c>
      <c r="B5" s="1">
        <v>24.3</v>
      </c>
      <c r="C5" s="1">
        <v>20.6</v>
      </c>
      <c r="D5" s="4">
        <v>19.399999999999999</v>
      </c>
      <c r="E5" s="1">
        <v>35.5</v>
      </c>
      <c r="F5" s="1">
        <v>28.9</v>
      </c>
      <c r="G5" s="1">
        <v>25.9</v>
      </c>
      <c r="H5" s="4">
        <v>21.5</v>
      </c>
      <c r="I5" s="1">
        <v>29.8</v>
      </c>
      <c r="J5" s="1">
        <v>27.9</v>
      </c>
      <c r="K5" s="1">
        <v>27.4</v>
      </c>
      <c r="L5" s="4">
        <v>25.4</v>
      </c>
      <c r="M5" s="1">
        <v>33.700000000000003</v>
      </c>
      <c r="N5" s="1">
        <v>29.9</v>
      </c>
      <c r="O5" s="1">
        <v>28.5</v>
      </c>
      <c r="P5" s="4">
        <v>26.1</v>
      </c>
      <c r="Q5" s="1">
        <v>38.700000000000003</v>
      </c>
      <c r="R5" s="1">
        <v>34.799999999999997</v>
      </c>
      <c r="S5" s="1">
        <v>31.8</v>
      </c>
      <c r="T5" s="4">
        <v>27.1</v>
      </c>
      <c r="U5" s="1">
        <v>36.200000000000003</v>
      </c>
      <c r="V5" s="1">
        <v>32.700000000000003</v>
      </c>
      <c r="W5" s="1">
        <v>31.3</v>
      </c>
      <c r="X5" s="4">
        <v>29.1</v>
      </c>
      <c r="Y5" s="1">
        <v>41</v>
      </c>
      <c r="Z5" s="1">
        <v>37.4</v>
      </c>
      <c r="AA5" s="1">
        <v>35.5</v>
      </c>
      <c r="AB5" s="4">
        <v>30.9</v>
      </c>
      <c r="AC5" s="1">
        <v>36.700000000000003</v>
      </c>
      <c r="AD5" s="1">
        <v>34.1</v>
      </c>
      <c r="AE5" s="1">
        <v>33</v>
      </c>
      <c r="AF5" s="4">
        <v>32.200000000000003</v>
      </c>
      <c r="AG5" s="1">
        <v>40.200000000000003</v>
      </c>
      <c r="AH5" s="1">
        <v>38.799999999999997</v>
      </c>
      <c r="AI5" s="1">
        <v>37.799999999999997</v>
      </c>
      <c r="AJ5" s="4">
        <v>35.700000000000003</v>
      </c>
    </row>
    <row r="6" spans="1:36" s="1" customFormat="1" x14ac:dyDescent="0.2">
      <c r="A6" s="1">
        <v>28.3</v>
      </c>
      <c r="B6" s="1">
        <v>24.3</v>
      </c>
      <c r="C6" s="1">
        <v>20.7</v>
      </c>
      <c r="D6" s="4">
        <v>19.3</v>
      </c>
      <c r="E6" s="1">
        <v>35.700000000000003</v>
      </c>
      <c r="F6" s="1">
        <v>29.2</v>
      </c>
      <c r="G6" s="1">
        <v>25.4</v>
      </c>
      <c r="H6" s="4">
        <v>21.5</v>
      </c>
      <c r="I6" s="1">
        <v>30.3</v>
      </c>
      <c r="J6" s="1">
        <v>27.9</v>
      </c>
      <c r="K6" s="1">
        <v>27.2</v>
      </c>
      <c r="L6" s="4">
        <v>25.3</v>
      </c>
      <c r="M6" s="1">
        <v>33.5</v>
      </c>
      <c r="N6" s="1">
        <v>29.9</v>
      </c>
      <c r="O6" s="1">
        <v>28.6</v>
      </c>
      <c r="P6" s="4">
        <v>26.1</v>
      </c>
      <c r="Q6" s="1">
        <v>39.200000000000003</v>
      </c>
      <c r="R6" s="1">
        <v>35</v>
      </c>
      <c r="S6" s="1">
        <v>33.200000000000003</v>
      </c>
      <c r="T6" s="4">
        <v>29.2</v>
      </c>
      <c r="U6" s="1">
        <v>36.200000000000003</v>
      </c>
      <c r="V6" s="1">
        <v>33</v>
      </c>
      <c r="W6" s="1">
        <v>31.3</v>
      </c>
      <c r="X6" s="4">
        <v>28.9</v>
      </c>
      <c r="Y6" s="1">
        <v>40.6</v>
      </c>
      <c r="Z6" s="1">
        <v>36.9</v>
      </c>
      <c r="AA6" s="1">
        <v>34.799999999999997</v>
      </c>
      <c r="AB6" s="4">
        <v>30.6</v>
      </c>
      <c r="AC6" s="1">
        <v>36.9</v>
      </c>
      <c r="AD6" s="1">
        <v>34.5</v>
      </c>
      <c r="AE6" s="1">
        <v>33.5</v>
      </c>
      <c r="AF6" s="4">
        <v>32.5</v>
      </c>
      <c r="AG6" s="1">
        <v>40</v>
      </c>
      <c r="AH6" s="1">
        <v>38.799999999999997</v>
      </c>
      <c r="AI6" s="1">
        <v>37.799999999999997</v>
      </c>
      <c r="AJ6" s="4">
        <v>35.9</v>
      </c>
    </row>
    <row r="7" spans="1:36" s="1" customFormat="1" x14ac:dyDescent="0.2">
      <c r="A7" s="1">
        <v>28</v>
      </c>
      <c r="B7" s="1">
        <v>24.3</v>
      </c>
      <c r="C7" s="1">
        <v>20.5</v>
      </c>
      <c r="D7" s="4">
        <v>19.2</v>
      </c>
      <c r="E7" s="1">
        <v>35.6</v>
      </c>
      <c r="F7" s="1">
        <v>29.3</v>
      </c>
      <c r="G7" s="1">
        <v>26.5</v>
      </c>
      <c r="H7" s="4">
        <v>21.5</v>
      </c>
      <c r="I7" s="1">
        <v>30.2</v>
      </c>
      <c r="J7" s="1">
        <v>28.2</v>
      </c>
      <c r="K7" s="1">
        <v>27.5</v>
      </c>
      <c r="L7" s="4">
        <v>25.2</v>
      </c>
      <c r="M7" s="1">
        <v>33.200000000000003</v>
      </c>
      <c r="N7" s="1">
        <v>30.3</v>
      </c>
      <c r="O7" s="1">
        <v>28.5</v>
      </c>
      <c r="P7" s="4">
        <v>26.2</v>
      </c>
      <c r="Q7" s="1">
        <v>39.4</v>
      </c>
      <c r="R7" s="1">
        <v>35.200000000000003</v>
      </c>
      <c r="S7" s="1">
        <v>33.4</v>
      </c>
      <c r="T7" s="4">
        <v>29.3</v>
      </c>
      <c r="U7" s="1">
        <v>36.299999999999997</v>
      </c>
      <c r="V7" s="1">
        <v>32.700000000000003</v>
      </c>
      <c r="W7" s="1">
        <v>31.6</v>
      </c>
      <c r="X7" s="4">
        <v>29.2</v>
      </c>
      <c r="Y7" s="1">
        <v>40.700000000000003</v>
      </c>
      <c r="Z7" s="1">
        <v>36.9</v>
      </c>
      <c r="AA7" s="1">
        <v>35.200000000000003</v>
      </c>
      <c r="AB7" s="4">
        <v>30.5</v>
      </c>
      <c r="AC7" s="1">
        <v>36.700000000000003</v>
      </c>
      <c r="AD7" s="1">
        <v>34.200000000000003</v>
      </c>
      <c r="AE7" s="1">
        <v>33.4</v>
      </c>
      <c r="AF7" s="4">
        <v>32.700000000000003</v>
      </c>
      <c r="AG7" s="1">
        <v>40</v>
      </c>
      <c r="AH7" s="1">
        <v>38.5</v>
      </c>
      <c r="AI7" s="1">
        <v>37.4</v>
      </c>
      <c r="AJ7" s="4">
        <v>35.5</v>
      </c>
    </row>
    <row r="8" spans="1:36" s="1" customFormat="1" x14ac:dyDescent="0.2">
      <c r="A8" s="1">
        <v>28.1</v>
      </c>
      <c r="B8" s="1">
        <v>24.2</v>
      </c>
      <c r="C8" s="1">
        <v>20.8</v>
      </c>
      <c r="D8" s="4">
        <v>19.3</v>
      </c>
      <c r="E8" s="1">
        <v>35</v>
      </c>
      <c r="F8" s="1">
        <v>27.8</v>
      </c>
      <c r="G8" s="1">
        <v>25.7</v>
      </c>
      <c r="H8" s="4">
        <v>22.1</v>
      </c>
      <c r="I8" s="1">
        <v>30.4</v>
      </c>
      <c r="J8" s="1">
        <v>28.3</v>
      </c>
      <c r="K8" s="1">
        <v>27.5</v>
      </c>
      <c r="L8" s="4">
        <v>25.3</v>
      </c>
      <c r="M8" s="1">
        <v>33.4</v>
      </c>
      <c r="N8" s="1">
        <v>29.6</v>
      </c>
      <c r="O8" s="1">
        <v>28.1</v>
      </c>
      <c r="P8" s="4">
        <v>26</v>
      </c>
      <c r="Q8" s="1">
        <v>39.1</v>
      </c>
      <c r="R8" s="1">
        <v>35.1</v>
      </c>
      <c r="S8" s="1">
        <v>33.299999999999997</v>
      </c>
      <c r="T8" s="4">
        <v>29.4</v>
      </c>
      <c r="U8" s="1">
        <v>36.4</v>
      </c>
      <c r="V8" s="1">
        <v>32.799999999999997</v>
      </c>
      <c r="W8" s="1">
        <v>31.5</v>
      </c>
      <c r="X8" s="4">
        <v>29</v>
      </c>
      <c r="Y8" s="1">
        <v>40.799999999999997</v>
      </c>
      <c r="Z8" s="1">
        <v>37</v>
      </c>
      <c r="AA8" s="1">
        <v>35.4</v>
      </c>
      <c r="AB8" s="4">
        <v>30.8</v>
      </c>
      <c r="AC8" s="1">
        <v>36.9</v>
      </c>
      <c r="AD8" s="1">
        <v>34.5</v>
      </c>
      <c r="AE8" s="1">
        <v>33.299999999999997</v>
      </c>
      <c r="AF8" s="4">
        <v>32.700000000000003</v>
      </c>
      <c r="AG8" s="1">
        <v>40.1</v>
      </c>
      <c r="AH8" s="1">
        <v>38.6</v>
      </c>
      <c r="AI8" s="1">
        <v>37.6</v>
      </c>
      <c r="AJ8" s="4">
        <v>35.700000000000003</v>
      </c>
    </row>
    <row r="9" spans="1:36" s="1" customFormat="1" x14ac:dyDescent="0.2">
      <c r="A9" s="1">
        <v>28.3</v>
      </c>
      <c r="B9" s="1">
        <v>24.2</v>
      </c>
      <c r="C9" s="1">
        <v>20.9</v>
      </c>
      <c r="D9" s="4">
        <v>19.399999999999999</v>
      </c>
      <c r="E9" s="1">
        <v>34.700000000000003</v>
      </c>
      <c r="F9" s="1">
        <v>27.9</v>
      </c>
      <c r="G9" s="1">
        <v>25.3</v>
      </c>
      <c r="H9" s="4">
        <v>22.2</v>
      </c>
      <c r="I9" s="1">
        <v>30.2</v>
      </c>
      <c r="J9" s="1">
        <v>28</v>
      </c>
      <c r="K9" s="1">
        <v>27.6</v>
      </c>
      <c r="L9" s="4">
        <v>25.3</v>
      </c>
      <c r="M9" s="1">
        <v>33.200000000000003</v>
      </c>
      <c r="N9" s="1">
        <v>29.6</v>
      </c>
      <c r="O9" s="1">
        <v>27.9</v>
      </c>
      <c r="P9" s="4">
        <v>25.7</v>
      </c>
      <c r="Q9" s="1">
        <v>39</v>
      </c>
      <c r="R9" s="1">
        <v>35.4</v>
      </c>
      <c r="S9" s="1">
        <v>33.4</v>
      </c>
      <c r="T9" s="4">
        <v>29.5</v>
      </c>
      <c r="U9" s="1">
        <v>35.9</v>
      </c>
      <c r="V9" s="1">
        <v>31.7</v>
      </c>
      <c r="W9" s="1">
        <v>30.5</v>
      </c>
      <c r="X9" s="4">
        <v>28.8</v>
      </c>
      <c r="Y9" s="1">
        <v>40.9</v>
      </c>
      <c r="Z9" s="1">
        <v>37</v>
      </c>
      <c r="AA9" s="1">
        <v>35.4</v>
      </c>
      <c r="AB9" s="4">
        <v>31</v>
      </c>
      <c r="AC9" s="1">
        <v>36.6</v>
      </c>
      <c r="AD9" s="1">
        <v>34.4</v>
      </c>
      <c r="AE9" s="1">
        <v>33.299999999999997</v>
      </c>
      <c r="AF9" s="4">
        <v>32.200000000000003</v>
      </c>
      <c r="AG9" s="1">
        <v>40.4</v>
      </c>
      <c r="AH9" s="1">
        <v>38.6</v>
      </c>
      <c r="AI9" s="1">
        <v>37.299999999999997</v>
      </c>
      <c r="AJ9" s="4">
        <v>35.9</v>
      </c>
    </row>
    <row r="10" spans="1:36" s="1" customFormat="1" x14ac:dyDescent="0.2">
      <c r="A10" s="1">
        <v>28.2</v>
      </c>
      <c r="B10" s="1">
        <v>24.1</v>
      </c>
      <c r="C10" s="1">
        <v>20.8</v>
      </c>
      <c r="D10" s="4">
        <v>19.3</v>
      </c>
      <c r="E10" s="1">
        <v>36.1</v>
      </c>
      <c r="F10" s="1">
        <v>29.3</v>
      </c>
      <c r="G10" s="1">
        <v>25.4</v>
      </c>
      <c r="H10" s="4">
        <v>22.1</v>
      </c>
      <c r="I10" s="1">
        <v>30.1</v>
      </c>
      <c r="J10" s="1">
        <v>27.9</v>
      </c>
      <c r="K10" s="1">
        <v>27.3</v>
      </c>
      <c r="L10" s="4">
        <v>25.4</v>
      </c>
      <c r="M10" s="1">
        <v>33.200000000000003</v>
      </c>
      <c r="N10" s="1">
        <v>29.8</v>
      </c>
      <c r="O10" s="1">
        <v>28.1</v>
      </c>
      <c r="P10" s="4">
        <v>25.6</v>
      </c>
      <c r="Q10" s="1">
        <v>39</v>
      </c>
      <c r="R10" s="1">
        <v>35.700000000000003</v>
      </c>
      <c r="S10" s="1">
        <v>33.5</v>
      </c>
      <c r="T10" s="4">
        <v>29.5</v>
      </c>
      <c r="U10" s="1">
        <v>36.1</v>
      </c>
      <c r="V10" s="1">
        <v>32.4</v>
      </c>
      <c r="W10" s="1">
        <v>31.4</v>
      </c>
      <c r="X10" s="4">
        <v>28.6</v>
      </c>
      <c r="Y10" s="1">
        <v>40.700000000000003</v>
      </c>
      <c r="Z10" s="1">
        <v>37.1</v>
      </c>
      <c r="AA10" s="1">
        <v>35.1</v>
      </c>
      <c r="AB10" s="4">
        <v>30.6</v>
      </c>
      <c r="AC10" s="1">
        <v>36.799999999999997</v>
      </c>
      <c r="AD10" s="1">
        <v>34.5</v>
      </c>
      <c r="AE10" s="1">
        <v>33.4</v>
      </c>
      <c r="AF10" s="4">
        <v>32.299999999999997</v>
      </c>
      <c r="AG10" s="1">
        <v>40.6</v>
      </c>
      <c r="AH10" s="1">
        <v>38.9</v>
      </c>
      <c r="AI10" s="1">
        <v>37.5</v>
      </c>
      <c r="AJ10" s="4">
        <v>35.4</v>
      </c>
    </row>
    <row r="11" spans="1:36" s="1" customFormat="1" x14ac:dyDescent="0.2">
      <c r="A11" s="1">
        <v>28.4</v>
      </c>
      <c r="B11" s="1">
        <v>24.2</v>
      </c>
      <c r="C11" s="1">
        <v>21</v>
      </c>
      <c r="D11" s="4">
        <v>19.5</v>
      </c>
      <c r="E11" s="1">
        <v>35.700000000000003</v>
      </c>
      <c r="F11" s="1">
        <v>28.9</v>
      </c>
      <c r="G11" s="1">
        <v>25.3</v>
      </c>
      <c r="H11" s="4">
        <v>21.9</v>
      </c>
      <c r="I11" s="1">
        <v>30.3</v>
      </c>
      <c r="J11" s="1">
        <v>28.1</v>
      </c>
      <c r="K11" s="1">
        <v>27.3</v>
      </c>
      <c r="L11" s="4">
        <v>25.3</v>
      </c>
      <c r="M11" s="1">
        <v>33.200000000000003</v>
      </c>
      <c r="N11" s="1">
        <v>29.8</v>
      </c>
      <c r="O11" s="1">
        <v>28.5</v>
      </c>
      <c r="P11" s="4">
        <v>25.6</v>
      </c>
      <c r="Q11" s="1">
        <v>39</v>
      </c>
      <c r="R11" s="1">
        <v>35.700000000000003</v>
      </c>
      <c r="S11" s="1">
        <v>33.4</v>
      </c>
      <c r="T11" s="4">
        <v>29.6</v>
      </c>
      <c r="U11" s="1">
        <v>36.6</v>
      </c>
      <c r="V11" s="1">
        <v>32.700000000000003</v>
      </c>
      <c r="W11" s="1">
        <v>31.3</v>
      </c>
      <c r="X11" s="4">
        <v>29.2</v>
      </c>
      <c r="Y11" s="1">
        <v>40</v>
      </c>
      <c r="Z11" s="1">
        <v>37</v>
      </c>
      <c r="AA11" s="1">
        <v>35</v>
      </c>
      <c r="AB11" s="4">
        <v>31</v>
      </c>
      <c r="AC11" s="1">
        <v>36.5</v>
      </c>
      <c r="AD11" s="1">
        <v>34.4</v>
      </c>
      <c r="AE11" s="1">
        <v>33.1</v>
      </c>
      <c r="AF11" s="4">
        <v>32.200000000000003</v>
      </c>
      <c r="AG11" s="1">
        <v>40.299999999999997</v>
      </c>
      <c r="AH11" s="1">
        <v>38.6</v>
      </c>
      <c r="AI11" s="1">
        <v>37.4</v>
      </c>
      <c r="AJ11" s="4">
        <v>35.4</v>
      </c>
    </row>
    <row r="12" spans="1:36" s="2" customFormat="1" x14ac:dyDescent="0.2">
      <c r="A12" s="2">
        <v>28.4</v>
      </c>
      <c r="B12" s="2">
        <v>23.8</v>
      </c>
      <c r="C12" s="2">
        <v>21.5</v>
      </c>
      <c r="D12" s="5">
        <v>20.5</v>
      </c>
      <c r="E12" s="2">
        <v>35.9</v>
      </c>
      <c r="F12" s="2">
        <v>28.9</v>
      </c>
      <c r="G12" s="2">
        <v>25.7</v>
      </c>
      <c r="H12" s="5">
        <v>21.5</v>
      </c>
      <c r="I12" s="2">
        <v>30.6</v>
      </c>
      <c r="J12" s="2">
        <v>28.1</v>
      </c>
      <c r="K12" s="2">
        <v>27.6</v>
      </c>
      <c r="L12" s="5">
        <v>25.3</v>
      </c>
      <c r="M12" s="2">
        <v>33.5</v>
      </c>
      <c r="N12" s="2">
        <v>29.9</v>
      </c>
      <c r="O12" s="2">
        <v>28.4</v>
      </c>
      <c r="P12" s="5">
        <v>26</v>
      </c>
      <c r="Q12" s="2">
        <v>39</v>
      </c>
      <c r="R12" s="2">
        <v>35.700000000000003</v>
      </c>
      <c r="S12" s="2">
        <v>34.1</v>
      </c>
      <c r="T12" s="5">
        <v>28.6</v>
      </c>
      <c r="U12" s="2">
        <v>36.200000000000003</v>
      </c>
      <c r="V12" s="2">
        <v>32.5</v>
      </c>
      <c r="W12" s="2">
        <v>31.4</v>
      </c>
      <c r="X12" s="5">
        <v>28.9</v>
      </c>
      <c r="Y12" s="2">
        <v>41</v>
      </c>
      <c r="Z12" s="2">
        <v>36.4</v>
      </c>
      <c r="AA12" s="2">
        <v>34.700000000000003</v>
      </c>
      <c r="AB12" s="5">
        <v>31.2</v>
      </c>
      <c r="AC12" s="2">
        <v>36.700000000000003</v>
      </c>
      <c r="AD12" s="2">
        <v>34.4</v>
      </c>
      <c r="AE12" s="2">
        <v>32.9</v>
      </c>
      <c r="AF12" s="5">
        <v>32</v>
      </c>
      <c r="AG12" s="2">
        <v>40.299999999999997</v>
      </c>
      <c r="AH12" s="2">
        <v>38.799999999999997</v>
      </c>
      <c r="AI12" s="2">
        <v>37.799999999999997</v>
      </c>
      <c r="AJ12" s="5">
        <v>35.799999999999997</v>
      </c>
    </row>
    <row r="13" spans="1:36" s="2" customFormat="1" x14ac:dyDescent="0.2">
      <c r="A13" s="2">
        <v>29.1</v>
      </c>
      <c r="B13" s="2">
        <v>24</v>
      </c>
      <c r="C13" s="2">
        <v>21.8</v>
      </c>
      <c r="D13" s="5">
        <v>20.7</v>
      </c>
      <c r="E13" s="2">
        <v>35.5</v>
      </c>
      <c r="F13" s="2">
        <v>28.7</v>
      </c>
      <c r="G13" s="2">
        <v>25.4</v>
      </c>
      <c r="H13" s="5">
        <v>21.5</v>
      </c>
      <c r="I13" s="2">
        <v>30.5</v>
      </c>
      <c r="J13" s="2">
        <v>28.2</v>
      </c>
      <c r="K13" s="2">
        <v>27.4</v>
      </c>
      <c r="L13" s="5">
        <v>25.3</v>
      </c>
      <c r="M13" s="2">
        <v>33.4</v>
      </c>
      <c r="N13" s="2">
        <v>30.1</v>
      </c>
      <c r="O13" s="2">
        <v>28.5</v>
      </c>
      <c r="P13" s="5">
        <v>25.8</v>
      </c>
      <c r="Q13" s="2">
        <v>38.5</v>
      </c>
      <c r="R13" s="2">
        <v>36.1</v>
      </c>
      <c r="S13" s="2">
        <v>34.299999999999997</v>
      </c>
      <c r="T13" s="5">
        <v>29.6</v>
      </c>
      <c r="U13" s="2">
        <v>36.1</v>
      </c>
      <c r="V13" s="2">
        <v>33.1</v>
      </c>
      <c r="W13" s="2">
        <v>31.5</v>
      </c>
      <c r="X13" s="5">
        <v>28.9</v>
      </c>
      <c r="Y13" s="2">
        <v>40</v>
      </c>
      <c r="Z13" s="2">
        <v>36.299999999999997</v>
      </c>
      <c r="AA13" s="2">
        <v>34.6</v>
      </c>
      <c r="AB13" s="5">
        <v>30.6</v>
      </c>
      <c r="AC13" s="2">
        <v>36.700000000000003</v>
      </c>
      <c r="AD13" s="2">
        <v>34.200000000000003</v>
      </c>
      <c r="AE13" s="2">
        <v>33.6</v>
      </c>
      <c r="AF13" s="5">
        <v>32.1</v>
      </c>
      <c r="AG13" s="2">
        <v>40.700000000000003</v>
      </c>
      <c r="AH13" s="2">
        <v>38.9</v>
      </c>
      <c r="AI13" s="2">
        <v>37.9</v>
      </c>
      <c r="AJ13" s="5">
        <v>35.1</v>
      </c>
    </row>
    <row r="14" spans="1:36" s="2" customFormat="1" x14ac:dyDescent="0.2">
      <c r="A14" s="2">
        <v>28.8</v>
      </c>
      <c r="B14" s="2">
        <v>23.6</v>
      </c>
      <c r="C14" s="2">
        <v>21.9</v>
      </c>
      <c r="D14" s="5">
        <v>20.9</v>
      </c>
      <c r="E14" s="2">
        <v>35.4</v>
      </c>
      <c r="F14" s="2">
        <v>29</v>
      </c>
      <c r="G14" s="2">
        <v>25.8</v>
      </c>
      <c r="H14" s="5">
        <v>21.7</v>
      </c>
      <c r="I14" s="2">
        <v>30.4</v>
      </c>
      <c r="J14" s="2">
        <v>28.3</v>
      </c>
      <c r="K14" s="2">
        <v>27.5</v>
      </c>
      <c r="L14" s="5">
        <v>25.3</v>
      </c>
      <c r="M14" s="2">
        <v>33.6</v>
      </c>
      <c r="N14" s="2">
        <v>30.1</v>
      </c>
      <c r="O14" s="2">
        <v>28.5</v>
      </c>
      <c r="P14" s="5">
        <v>25.7</v>
      </c>
      <c r="Q14" s="2">
        <v>38.700000000000003</v>
      </c>
      <c r="R14" s="2">
        <v>34.1</v>
      </c>
      <c r="S14" s="2">
        <v>32.299999999999997</v>
      </c>
      <c r="T14" s="5">
        <v>29.2</v>
      </c>
      <c r="U14" s="2">
        <v>36.200000000000003</v>
      </c>
      <c r="V14" s="2">
        <v>32.4</v>
      </c>
      <c r="W14" s="2">
        <v>31.3</v>
      </c>
      <c r="X14" s="5">
        <v>28.9</v>
      </c>
      <c r="Y14" s="2">
        <v>40</v>
      </c>
      <c r="Z14" s="2">
        <v>36.200000000000003</v>
      </c>
      <c r="AA14" s="2">
        <v>34.4</v>
      </c>
      <c r="AB14" s="5">
        <v>30.4</v>
      </c>
      <c r="AC14" s="2">
        <v>36.700000000000003</v>
      </c>
      <c r="AD14" s="2">
        <v>34.1</v>
      </c>
      <c r="AE14" s="2">
        <v>33.1</v>
      </c>
      <c r="AF14" s="5">
        <v>32.299999999999997</v>
      </c>
      <c r="AG14" s="2">
        <v>41.1</v>
      </c>
      <c r="AH14" s="2">
        <v>39</v>
      </c>
      <c r="AI14" s="2">
        <v>38.1</v>
      </c>
      <c r="AJ14" s="5">
        <v>35.6</v>
      </c>
    </row>
    <row r="15" spans="1:36" s="2" customFormat="1" x14ac:dyDescent="0.2">
      <c r="A15" s="2">
        <v>29</v>
      </c>
      <c r="B15" s="2">
        <v>23.8</v>
      </c>
      <c r="C15" s="2">
        <v>21.8</v>
      </c>
      <c r="D15" s="5">
        <v>21</v>
      </c>
      <c r="E15" s="2">
        <v>36</v>
      </c>
      <c r="F15" s="2">
        <v>29.1</v>
      </c>
      <c r="G15" s="2">
        <v>25.4</v>
      </c>
      <c r="H15" s="5">
        <v>21.6</v>
      </c>
      <c r="I15" s="2">
        <v>30.3</v>
      </c>
      <c r="J15" s="2">
        <v>28.4</v>
      </c>
      <c r="K15" s="2">
        <v>27.5</v>
      </c>
      <c r="L15" s="5">
        <v>25.3</v>
      </c>
      <c r="M15" s="2">
        <v>33.5</v>
      </c>
      <c r="N15" s="2">
        <v>30.2</v>
      </c>
      <c r="O15" s="2">
        <v>28.5</v>
      </c>
      <c r="P15" s="5">
        <v>25.9</v>
      </c>
      <c r="Q15" s="2">
        <v>38.299999999999997</v>
      </c>
      <c r="R15" s="2">
        <v>34.299999999999997</v>
      </c>
      <c r="S15" s="2">
        <v>32.6</v>
      </c>
      <c r="T15" s="5">
        <v>29.5</v>
      </c>
      <c r="U15" s="2">
        <v>36.1</v>
      </c>
      <c r="V15" s="2">
        <v>32.5</v>
      </c>
      <c r="W15" s="2">
        <v>31.2</v>
      </c>
      <c r="X15" s="5">
        <v>28.8</v>
      </c>
      <c r="Y15" s="2">
        <v>40.299999999999997</v>
      </c>
      <c r="Z15" s="2">
        <v>36.299999999999997</v>
      </c>
      <c r="AA15" s="2">
        <v>34.700000000000003</v>
      </c>
      <c r="AB15" s="5">
        <v>30.7</v>
      </c>
      <c r="AC15" s="2">
        <v>36.799999999999997</v>
      </c>
      <c r="AD15" s="2">
        <v>34.5</v>
      </c>
      <c r="AE15" s="2">
        <v>33.200000000000003</v>
      </c>
      <c r="AF15" s="5">
        <v>32.700000000000003</v>
      </c>
      <c r="AG15" s="2">
        <v>41.1</v>
      </c>
      <c r="AH15" s="2">
        <v>39.299999999999997</v>
      </c>
      <c r="AI15" s="2">
        <v>38.5</v>
      </c>
      <c r="AJ15" s="5">
        <v>35.700000000000003</v>
      </c>
    </row>
    <row r="16" spans="1:36" s="2" customFormat="1" x14ac:dyDescent="0.2">
      <c r="A16" s="2">
        <v>28.5</v>
      </c>
      <c r="B16" s="2">
        <v>24</v>
      </c>
      <c r="C16" s="2">
        <v>22</v>
      </c>
      <c r="D16" s="5">
        <v>21</v>
      </c>
      <c r="E16" s="2">
        <v>35.4</v>
      </c>
      <c r="F16" s="2">
        <v>28.3</v>
      </c>
      <c r="G16" s="2">
        <v>25.3</v>
      </c>
      <c r="H16" s="5">
        <v>21.4</v>
      </c>
      <c r="I16" s="2">
        <v>30</v>
      </c>
      <c r="J16" s="2">
        <v>27.8</v>
      </c>
      <c r="K16" s="2">
        <v>27.3</v>
      </c>
      <c r="L16" s="5">
        <v>25.2</v>
      </c>
      <c r="M16" s="2">
        <v>33.700000000000003</v>
      </c>
      <c r="N16" s="2">
        <v>30.3</v>
      </c>
      <c r="O16" s="2">
        <v>28.8</v>
      </c>
      <c r="P16" s="5">
        <v>25.9</v>
      </c>
      <c r="Q16" s="2">
        <v>39.299999999999997</v>
      </c>
      <c r="R16" s="2">
        <v>35.6</v>
      </c>
      <c r="S16" s="2">
        <v>33.4</v>
      </c>
      <c r="T16" s="5">
        <v>29.5</v>
      </c>
      <c r="U16" s="2">
        <v>36.4</v>
      </c>
      <c r="V16" s="2">
        <v>32.299999999999997</v>
      </c>
      <c r="W16" s="2">
        <v>31.4</v>
      </c>
      <c r="X16" s="5">
        <v>28.9</v>
      </c>
      <c r="Y16" s="2">
        <v>40.1</v>
      </c>
      <c r="Z16" s="2">
        <v>36.5</v>
      </c>
      <c r="AA16" s="2">
        <v>34.799999999999997</v>
      </c>
      <c r="AB16" s="5">
        <v>30.8</v>
      </c>
      <c r="AC16" s="2">
        <v>36.6</v>
      </c>
      <c r="AD16" s="2">
        <v>34.4</v>
      </c>
      <c r="AE16" s="2">
        <v>33.1</v>
      </c>
      <c r="AF16" s="5">
        <v>32.6</v>
      </c>
      <c r="AG16" s="2">
        <v>40.5</v>
      </c>
      <c r="AH16" s="2">
        <v>39.200000000000003</v>
      </c>
      <c r="AI16" s="2">
        <v>38.4</v>
      </c>
      <c r="AJ16" s="5">
        <v>35.700000000000003</v>
      </c>
    </row>
    <row r="17" spans="1:36" s="2" customFormat="1" x14ac:dyDescent="0.2">
      <c r="A17" s="2">
        <v>29.2</v>
      </c>
      <c r="B17" s="2">
        <v>23.9</v>
      </c>
      <c r="C17" s="2">
        <v>22.1</v>
      </c>
      <c r="D17" s="5">
        <v>21.2</v>
      </c>
      <c r="E17" s="2">
        <v>35.5</v>
      </c>
      <c r="F17" s="2">
        <v>27.6</v>
      </c>
      <c r="G17" s="2">
        <v>25</v>
      </c>
      <c r="H17" s="5">
        <v>21.5</v>
      </c>
      <c r="I17" s="2">
        <v>30.5</v>
      </c>
      <c r="J17" s="2">
        <v>28.1</v>
      </c>
      <c r="K17" s="2">
        <v>27.2</v>
      </c>
      <c r="L17" s="5">
        <v>25.2</v>
      </c>
      <c r="M17" s="2">
        <v>33</v>
      </c>
      <c r="N17" s="2">
        <v>30.5</v>
      </c>
      <c r="O17" s="2">
        <v>28.5</v>
      </c>
      <c r="P17" s="5">
        <v>26.1</v>
      </c>
      <c r="Q17" s="2">
        <v>39.1</v>
      </c>
      <c r="R17" s="2">
        <v>35.299999999999997</v>
      </c>
      <c r="S17" s="2">
        <v>33.299999999999997</v>
      </c>
      <c r="T17" s="5">
        <v>29.9</v>
      </c>
      <c r="U17" s="2">
        <v>36.5</v>
      </c>
      <c r="V17" s="2">
        <v>32.700000000000003</v>
      </c>
      <c r="W17" s="2">
        <v>31.5</v>
      </c>
      <c r="X17" s="5">
        <v>29.3</v>
      </c>
      <c r="Y17" s="2">
        <v>39.9</v>
      </c>
      <c r="Z17" s="2">
        <v>36.6</v>
      </c>
      <c r="AA17" s="2">
        <v>34.9</v>
      </c>
      <c r="AB17" s="5">
        <v>30.9</v>
      </c>
      <c r="AC17" s="2">
        <v>36.9</v>
      </c>
      <c r="AD17" s="2">
        <v>34.6</v>
      </c>
      <c r="AE17" s="2">
        <v>33.4</v>
      </c>
      <c r="AF17" s="5">
        <v>32.5</v>
      </c>
      <c r="AG17" s="2">
        <v>41.1</v>
      </c>
      <c r="AH17" s="2">
        <v>39.1</v>
      </c>
      <c r="AI17" s="2">
        <v>38.299999999999997</v>
      </c>
      <c r="AJ17" s="5">
        <v>35.9</v>
      </c>
    </row>
    <row r="18" spans="1:36" s="2" customFormat="1" x14ac:dyDescent="0.2">
      <c r="A18" s="2">
        <v>29.2</v>
      </c>
      <c r="B18" s="2">
        <v>24.1</v>
      </c>
      <c r="C18" s="2">
        <v>22.3</v>
      </c>
      <c r="D18" s="5">
        <v>21.2</v>
      </c>
      <c r="E18" s="2">
        <v>35.299999999999997</v>
      </c>
      <c r="F18" s="2">
        <v>27.8</v>
      </c>
      <c r="G18" s="2">
        <v>24.6</v>
      </c>
      <c r="H18" s="5">
        <v>21.5</v>
      </c>
      <c r="I18" s="2">
        <v>30.2</v>
      </c>
      <c r="J18" s="2">
        <v>28.2</v>
      </c>
      <c r="K18" s="2">
        <v>27.1</v>
      </c>
      <c r="L18" s="5">
        <v>25.2</v>
      </c>
      <c r="M18" s="2">
        <v>33.6</v>
      </c>
      <c r="N18" s="2">
        <v>30.1</v>
      </c>
      <c r="O18" s="2">
        <v>28.5</v>
      </c>
      <c r="P18" s="5">
        <v>26</v>
      </c>
      <c r="Q18" s="2">
        <v>39.6</v>
      </c>
      <c r="R18" s="2">
        <v>35.200000000000003</v>
      </c>
      <c r="S18" s="2">
        <v>33</v>
      </c>
      <c r="T18" s="5">
        <v>29.7</v>
      </c>
      <c r="U18" s="2">
        <v>36.799999999999997</v>
      </c>
      <c r="V18" s="2">
        <v>33.299999999999997</v>
      </c>
      <c r="W18" s="2">
        <v>31.9</v>
      </c>
      <c r="X18" s="5">
        <v>29.2</v>
      </c>
      <c r="Y18" s="2">
        <v>40</v>
      </c>
      <c r="Z18" s="2">
        <v>36.799999999999997</v>
      </c>
      <c r="AA18" s="2">
        <v>35.1</v>
      </c>
      <c r="AB18" s="5">
        <v>31</v>
      </c>
      <c r="AC18" s="2">
        <v>36.700000000000003</v>
      </c>
      <c r="AD18" s="2">
        <v>34.4</v>
      </c>
      <c r="AE18" s="2">
        <v>33.1</v>
      </c>
      <c r="AF18" s="5">
        <v>32.6</v>
      </c>
      <c r="AG18" s="2">
        <v>41.4</v>
      </c>
      <c r="AH18" s="2">
        <v>39.200000000000003</v>
      </c>
      <c r="AI18" s="2">
        <v>38.299999999999997</v>
      </c>
      <c r="AJ18" s="5">
        <v>36</v>
      </c>
    </row>
    <row r="19" spans="1:36" s="2" customFormat="1" x14ac:dyDescent="0.2">
      <c r="A19" s="2">
        <v>29.3</v>
      </c>
      <c r="B19" s="2">
        <v>24.5</v>
      </c>
      <c r="C19" s="2">
        <v>22.5</v>
      </c>
      <c r="D19" s="5">
        <v>21.2</v>
      </c>
      <c r="E19" s="2">
        <v>35</v>
      </c>
      <c r="F19" s="2">
        <v>28</v>
      </c>
      <c r="G19" s="2">
        <v>25.1</v>
      </c>
      <c r="H19" s="5">
        <v>21.5</v>
      </c>
      <c r="I19" s="2">
        <v>30.2</v>
      </c>
      <c r="J19" s="2">
        <v>28.4</v>
      </c>
      <c r="K19" s="2">
        <v>27.3</v>
      </c>
      <c r="L19" s="5">
        <v>25.2</v>
      </c>
      <c r="M19" s="2">
        <v>33.6</v>
      </c>
      <c r="N19" s="2">
        <v>30.1</v>
      </c>
      <c r="O19" s="2">
        <v>28.5</v>
      </c>
      <c r="P19" s="5">
        <v>26.1</v>
      </c>
      <c r="Q19" s="2">
        <v>39.200000000000003</v>
      </c>
      <c r="R19" s="2">
        <v>35.1</v>
      </c>
      <c r="S19" s="2">
        <v>33.1</v>
      </c>
      <c r="T19" s="5">
        <v>29.6</v>
      </c>
      <c r="U19" s="2">
        <v>36.5</v>
      </c>
      <c r="V19" s="2">
        <v>32.9</v>
      </c>
      <c r="W19" s="2">
        <v>31.8</v>
      </c>
      <c r="X19" s="5">
        <v>29.1</v>
      </c>
      <c r="Y19" s="2">
        <v>40.4</v>
      </c>
      <c r="Z19" s="2">
        <v>36.700000000000003</v>
      </c>
      <c r="AA19" s="2">
        <v>35</v>
      </c>
      <c r="AB19" s="5">
        <v>30.9</v>
      </c>
      <c r="AC19" s="2">
        <v>36.799999999999997</v>
      </c>
      <c r="AD19" s="2">
        <v>34.6</v>
      </c>
      <c r="AE19" s="2">
        <v>33</v>
      </c>
      <c r="AF19" s="5">
        <v>32.5</v>
      </c>
      <c r="AG19" s="2">
        <v>41.3</v>
      </c>
      <c r="AH19" s="2">
        <v>39.5</v>
      </c>
      <c r="AI19" s="2">
        <v>38.4</v>
      </c>
      <c r="AJ19" s="5">
        <v>35.9</v>
      </c>
    </row>
    <row r="20" spans="1:36" s="2" customFormat="1" x14ac:dyDescent="0.2">
      <c r="A20" s="2">
        <v>29.3</v>
      </c>
      <c r="B20" s="2">
        <v>23.8</v>
      </c>
      <c r="C20" s="2">
        <v>21.9</v>
      </c>
      <c r="D20" s="5">
        <v>21</v>
      </c>
      <c r="E20" s="2">
        <v>34.9</v>
      </c>
      <c r="F20" s="2">
        <v>27.4</v>
      </c>
      <c r="G20" s="2">
        <v>24.3</v>
      </c>
      <c r="H20" s="5">
        <v>21.5</v>
      </c>
      <c r="I20" s="2">
        <v>30.3</v>
      </c>
      <c r="J20" s="2">
        <v>28.3</v>
      </c>
      <c r="K20" s="2">
        <v>27</v>
      </c>
      <c r="L20" s="5">
        <v>25.1</v>
      </c>
      <c r="M20" s="2">
        <v>33</v>
      </c>
      <c r="N20" s="2">
        <v>29.1</v>
      </c>
      <c r="O20" s="2">
        <v>27</v>
      </c>
      <c r="P20" s="5">
        <v>25.2</v>
      </c>
      <c r="Q20" s="2">
        <v>39.299999999999997</v>
      </c>
      <c r="R20" s="2">
        <v>35.5</v>
      </c>
      <c r="S20" s="2">
        <v>33.299999999999997</v>
      </c>
      <c r="T20" s="5">
        <v>29.6</v>
      </c>
      <c r="U20" s="2">
        <v>36.5</v>
      </c>
      <c r="V20" s="2">
        <v>32.700000000000003</v>
      </c>
      <c r="W20" s="2">
        <v>31.7</v>
      </c>
      <c r="X20" s="5">
        <v>29.1</v>
      </c>
      <c r="Y20" s="2">
        <v>40.299999999999997</v>
      </c>
      <c r="Z20" s="2">
        <v>36.9</v>
      </c>
      <c r="AA20" s="2">
        <v>34.799999999999997</v>
      </c>
      <c r="AB20" s="5">
        <v>31.1</v>
      </c>
      <c r="AC20" s="2">
        <v>36.5</v>
      </c>
      <c r="AD20" s="2">
        <v>34.1</v>
      </c>
      <c r="AE20" s="2">
        <v>33.1</v>
      </c>
      <c r="AF20" s="5">
        <v>32.200000000000003</v>
      </c>
      <c r="AG20" s="2">
        <v>40.9</v>
      </c>
      <c r="AH20" s="2">
        <v>39</v>
      </c>
      <c r="AI20" s="2">
        <v>37.799999999999997</v>
      </c>
      <c r="AJ20" s="5">
        <v>35.700000000000003</v>
      </c>
    </row>
    <row r="21" spans="1:36" s="2" customFormat="1" x14ac:dyDescent="0.2">
      <c r="A21" s="2">
        <v>29.3</v>
      </c>
      <c r="B21" s="2">
        <v>23.9</v>
      </c>
      <c r="C21" s="2">
        <v>22.2</v>
      </c>
      <c r="D21" s="5">
        <v>21.1</v>
      </c>
      <c r="E21" s="2">
        <v>35</v>
      </c>
      <c r="F21" s="2">
        <v>27.7</v>
      </c>
      <c r="G21" s="2">
        <v>24.3</v>
      </c>
      <c r="H21" s="5">
        <v>21.4</v>
      </c>
      <c r="I21" s="2">
        <v>30.2</v>
      </c>
      <c r="J21" s="2">
        <v>28.2</v>
      </c>
      <c r="K21" s="2">
        <v>27.2</v>
      </c>
      <c r="L21" s="5">
        <v>25.3</v>
      </c>
      <c r="M21" s="2">
        <v>32.9</v>
      </c>
      <c r="N21" s="2">
        <v>29.5</v>
      </c>
      <c r="O21" s="2">
        <v>27.9</v>
      </c>
      <c r="P21" s="5">
        <v>25.5</v>
      </c>
      <c r="Q21" s="2">
        <v>39.6</v>
      </c>
      <c r="R21" s="2">
        <v>35.700000000000003</v>
      </c>
      <c r="S21" s="2">
        <v>33.5</v>
      </c>
      <c r="T21" s="5">
        <v>29.7</v>
      </c>
      <c r="U21" s="2">
        <v>36.6</v>
      </c>
      <c r="V21" s="2">
        <v>33.1</v>
      </c>
      <c r="W21" s="2">
        <v>31.5</v>
      </c>
      <c r="X21" s="5">
        <v>29.2</v>
      </c>
      <c r="Y21" s="2">
        <v>40.700000000000003</v>
      </c>
      <c r="Z21" s="2">
        <v>36.700000000000003</v>
      </c>
      <c r="AA21" s="2">
        <v>34.9</v>
      </c>
      <c r="AB21" s="5">
        <v>31</v>
      </c>
      <c r="AC21" s="2">
        <v>36.5</v>
      </c>
      <c r="AD21" s="2">
        <v>34.1</v>
      </c>
      <c r="AE21" s="2">
        <v>33.4</v>
      </c>
      <c r="AF21" s="5">
        <v>32.200000000000003</v>
      </c>
      <c r="AG21" s="2">
        <v>41.7</v>
      </c>
      <c r="AH21" s="2">
        <v>39.299999999999997</v>
      </c>
      <c r="AI21" s="2">
        <v>38.200000000000003</v>
      </c>
      <c r="AJ21" s="5">
        <v>35.4</v>
      </c>
    </row>
    <row r="22" spans="1:36" s="3" customFormat="1" x14ac:dyDescent="0.2">
      <c r="A22" s="3">
        <v>29.3</v>
      </c>
      <c r="B22" s="3">
        <v>25.6</v>
      </c>
      <c r="C22" s="3">
        <v>22.9</v>
      </c>
      <c r="D22" s="6">
        <v>20.2</v>
      </c>
      <c r="E22" s="3">
        <v>35.1</v>
      </c>
      <c r="F22" s="3">
        <v>27.3</v>
      </c>
      <c r="G22" s="3">
        <v>24.3</v>
      </c>
      <c r="H22" s="6">
        <v>21.5</v>
      </c>
      <c r="I22" s="3">
        <v>30.1</v>
      </c>
      <c r="J22" s="3">
        <v>28.3</v>
      </c>
      <c r="K22" s="3">
        <v>27.4</v>
      </c>
      <c r="L22" s="6">
        <v>25.4</v>
      </c>
      <c r="M22" s="3">
        <v>33</v>
      </c>
      <c r="N22" s="3">
        <v>29.5</v>
      </c>
      <c r="O22" s="3">
        <v>28.2</v>
      </c>
      <c r="P22" s="6">
        <v>25.2</v>
      </c>
      <c r="Q22" s="3">
        <v>39</v>
      </c>
      <c r="R22" s="3">
        <v>35.200000000000003</v>
      </c>
      <c r="S22" s="3">
        <v>33.799999999999997</v>
      </c>
      <c r="T22" s="6">
        <v>29.3</v>
      </c>
      <c r="U22" s="3">
        <v>36.299999999999997</v>
      </c>
      <c r="V22" s="3">
        <v>32.4</v>
      </c>
      <c r="W22" s="3">
        <v>31.3</v>
      </c>
      <c r="X22" s="6">
        <v>28.9</v>
      </c>
      <c r="Y22" s="3">
        <v>39.5</v>
      </c>
      <c r="Z22" s="3">
        <v>36</v>
      </c>
      <c r="AA22" s="3">
        <v>34.200000000000003</v>
      </c>
      <c r="AB22" s="6">
        <v>30.3</v>
      </c>
      <c r="AC22" s="3">
        <v>36.9</v>
      </c>
      <c r="AD22" s="3">
        <v>34.5</v>
      </c>
      <c r="AE22" s="3">
        <v>33.5</v>
      </c>
      <c r="AF22" s="6">
        <v>32.5</v>
      </c>
      <c r="AG22" s="3">
        <v>40.700000000000003</v>
      </c>
      <c r="AH22" s="3">
        <v>39.200000000000003</v>
      </c>
      <c r="AI22" s="3">
        <v>38.299999999999997</v>
      </c>
      <c r="AJ22" s="6">
        <v>35.700000000000003</v>
      </c>
    </row>
    <row r="23" spans="1:36" s="3" customFormat="1" x14ac:dyDescent="0.2">
      <c r="A23" s="3">
        <v>29.2</v>
      </c>
      <c r="B23" s="3">
        <v>25.3</v>
      </c>
      <c r="C23" s="3">
        <v>23.3</v>
      </c>
      <c r="D23" s="6">
        <v>20.399999999999999</v>
      </c>
      <c r="E23" s="3">
        <v>35.799999999999997</v>
      </c>
      <c r="F23" s="3">
        <v>29</v>
      </c>
      <c r="G23" s="3">
        <v>25.3</v>
      </c>
      <c r="H23" s="6">
        <v>21.5</v>
      </c>
      <c r="I23" s="3">
        <v>30.3</v>
      </c>
      <c r="J23" s="3">
        <v>28.1</v>
      </c>
      <c r="K23" s="3">
        <v>27.2</v>
      </c>
      <c r="L23" s="6">
        <v>25.5</v>
      </c>
      <c r="M23" s="3">
        <v>33.200000000000003</v>
      </c>
      <c r="N23" s="3">
        <v>29.8</v>
      </c>
      <c r="O23" s="3">
        <v>28.2</v>
      </c>
      <c r="P23" s="6">
        <v>25.4</v>
      </c>
      <c r="Q23" s="3">
        <v>38.9</v>
      </c>
      <c r="R23" s="3">
        <v>33.9</v>
      </c>
      <c r="S23" s="3">
        <v>32</v>
      </c>
      <c r="T23" s="6">
        <v>29.1</v>
      </c>
      <c r="U23" s="3">
        <v>36.4</v>
      </c>
      <c r="V23" s="3">
        <v>32.6</v>
      </c>
      <c r="W23" s="3">
        <v>31.4</v>
      </c>
      <c r="X23" s="6">
        <v>28.9</v>
      </c>
      <c r="Y23" s="3">
        <v>39.4</v>
      </c>
      <c r="Z23" s="3">
        <v>35.4</v>
      </c>
      <c r="AA23" s="3">
        <v>33.6</v>
      </c>
      <c r="AB23" s="6">
        <v>30.2</v>
      </c>
      <c r="AC23" s="3">
        <v>36.700000000000003</v>
      </c>
      <c r="AD23" s="3">
        <v>34.200000000000003</v>
      </c>
      <c r="AE23" s="3">
        <v>33.200000000000003</v>
      </c>
      <c r="AF23" s="6">
        <v>32.299999999999997</v>
      </c>
      <c r="AG23" s="3">
        <v>41.2</v>
      </c>
      <c r="AH23" s="3">
        <v>39.1</v>
      </c>
      <c r="AI23" s="3">
        <v>38.299999999999997</v>
      </c>
      <c r="AJ23" s="6">
        <v>35.9</v>
      </c>
    </row>
    <row r="24" spans="1:36" s="3" customFormat="1" x14ac:dyDescent="0.2">
      <c r="A24" s="3">
        <v>29.4</v>
      </c>
      <c r="B24" s="3">
        <v>25.6</v>
      </c>
      <c r="C24" s="3">
        <v>23.6</v>
      </c>
      <c r="D24" s="6">
        <v>20.6</v>
      </c>
      <c r="E24" s="3">
        <v>35.700000000000003</v>
      </c>
      <c r="F24" s="3">
        <v>29.3</v>
      </c>
      <c r="G24" s="3">
        <v>25.3</v>
      </c>
      <c r="H24" s="6">
        <v>21.2</v>
      </c>
      <c r="I24" s="3">
        <v>30.3</v>
      </c>
      <c r="J24" s="3">
        <v>28.1</v>
      </c>
      <c r="K24" s="3">
        <v>27.3</v>
      </c>
      <c r="L24" s="6">
        <v>25.4</v>
      </c>
      <c r="M24" s="3">
        <v>33.299999999999997</v>
      </c>
      <c r="N24" s="3">
        <v>29.6</v>
      </c>
      <c r="O24" s="3">
        <v>28.2</v>
      </c>
      <c r="P24" s="6">
        <v>25.6</v>
      </c>
      <c r="Q24" s="3">
        <v>39</v>
      </c>
      <c r="R24" s="3">
        <v>35.799999999999997</v>
      </c>
      <c r="S24" s="3">
        <v>34.1</v>
      </c>
      <c r="T24" s="6">
        <v>29.2</v>
      </c>
      <c r="U24" s="3">
        <v>36.700000000000003</v>
      </c>
      <c r="V24" s="3">
        <v>32.700000000000003</v>
      </c>
      <c r="W24" s="3">
        <v>31.3</v>
      </c>
      <c r="X24" s="6">
        <v>29.2</v>
      </c>
      <c r="Y24" s="3">
        <v>39.9</v>
      </c>
      <c r="Z24" s="3">
        <v>35.4</v>
      </c>
      <c r="AA24" s="3">
        <v>33.299999999999997</v>
      </c>
      <c r="AB24" s="6">
        <v>30.1</v>
      </c>
      <c r="AC24" s="3">
        <v>36.700000000000003</v>
      </c>
      <c r="AD24" s="3">
        <v>34.4</v>
      </c>
      <c r="AE24" s="3">
        <v>32.799999999999997</v>
      </c>
      <c r="AF24" s="6">
        <v>32.5</v>
      </c>
      <c r="AG24" s="3">
        <v>41.5</v>
      </c>
      <c r="AH24" s="3">
        <v>39.200000000000003</v>
      </c>
      <c r="AI24" s="3">
        <v>38.299999999999997</v>
      </c>
      <c r="AJ24" s="6">
        <v>35.9</v>
      </c>
    </row>
    <row r="25" spans="1:36" s="3" customFormat="1" x14ac:dyDescent="0.2">
      <c r="A25" s="3">
        <v>28.7</v>
      </c>
      <c r="B25" s="3">
        <v>25.9</v>
      </c>
      <c r="C25" s="3">
        <v>23.7</v>
      </c>
      <c r="D25" s="6">
        <v>20.5</v>
      </c>
      <c r="E25" s="3">
        <v>35.6</v>
      </c>
      <c r="F25" s="3">
        <v>28.9</v>
      </c>
      <c r="G25" s="3">
        <v>26.1</v>
      </c>
      <c r="H25" s="6">
        <v>21.6</v>
      </c>
      <c r="I25" s="3">
        <v>30.1</v>
      </c>
      <c r="J25" s="3">
        <v>28.3</v>
      </c>
      <c r="K25" s="3">
        <v>27.4</v>
      </c>
      <c r="L25" s="6">
        <v>25.4</v>
      </c>
      <c r="M25" s="3">
        <v>33.200000000000003</v>
      </c>
      <c r="N25" s="3">
        <v>29.7</v>
      </c>
      <c r="O25" s="3">
        <v>28.1</v>
      </c>
      <c r="P25" s="6">
        <v>25.6</v>
      </c>
      <c r="Q25" s="3">
        <v>38.9</v>
      </c>
      <c r="R25" s="3">
        <v>35.700000000000003</v>
      </c>
      <c r="S25" s="3">
        <v>34.200000000000003</v>
      </c>
      <c r="T25" s="6">
        <v>29.4</v>
      </c>
      <c r="U25" s="3">
        <v>36.799999999999997</v>
      </c>
      <c r="V25" s="3">
        <v>33.1</v>
      </c>
      <c r="W25" s="3">
        <v>31.4</v>
      </c>
      <c r="X25" s="6">
        <v>29.3</v>
      </c>
      <c r="Y25" s="3">
        <v>39.5</v>
      </c>
      <c r="Z25" s="3">
        <v>34.6</v>
      </c>
      <c r="AA25" s="3">
        <v>32.9</v>
      </c>
      <c r="AB25" s="6">
        <v>29.2</v>
      </c>
      <c r="AC25" s="3">
        <v>36.9</v>
      </c>
      <c r="AD25" s="3">
        <v>34.6</v>
      </c>
      <c r="AE25" s="3">
        <v>33.4</v>
      </c>
      <c r="AF25" s="6">
        <v>32.299999999999997</v>
      </c>
      <c r="AG25" s="3">
        <v>41.5</v>
      </c>
      <c r="AH25" s="3">
        <v>39.299999999999997</v>
      </c>
      <c r="AI25" s="3">
        <v>38.5</v>
      </c>
      <c r="AJ25" s="6">
        <v>36</v>
      </c>
    </row>
    <row r="26" spans="1:36" s="3" customFormat="1" x14ac:dyDescent="0.2">
      <c r="A26" s="3">
        <v>29.2</v>
      </c>
      <c r="B26" s="3">
        <v>25.7</v>
      </c>
      <c r="C26" s="3">
        <v>24.1</v>
      </c>
      <c r="D26" s="6">
        <v>20.9</v>
      </c>
      <c r="E26" s="3">
        <v>35.4</v>
      </c>
      <c r="F26" s="3">
        <v>28.9</v>
      </c>
      <c r="G26" s="3">
        <v>25.5</v>
      </c>
      <c r="H26" s="6">
        <v>21.8</v>
      </c>
      <c r="I26" s="3">
        <v>30</v>
      </c>
      <c r="J26" s="3">
        <v>28.3</v>
      </c>
      <c r="K26" s="3">
        <v>27.4</v>
      </c>
      <c r="L26" s="6">
        <v>25.6</v>
      </c>
      <c r="M26" s="3">
        <v>33.299999999999997</v>
      </c>
      <c r="N26" s="3">
        <v>29.9</v>
      </c>
      <c r="O26" s="3">
        <v>28.1</v>
      </c>
      <c r="P26" s="6">
        <v>25.7</v>
      </c>
      <c r="Q26" s="3">
        <v>39</v>
      </c>
      <c r="R26" s="3">
        <v>35.4</v>
      </c>
      <c r="S26" s="3">
        <v>33.799999999999997</v>
      </c>
      <c r="T26" s="6">
        <v>29.7</v>
      </c>
      <c r="U26" s="3">
        <v>36.1</v>
      </c>
      <c r="V26" s="3">
        <v>32.5</v>
      </c>
      <c r="W26" s="3">
        <v>31.3</v>
      </c>
      <c r="X26" s="6">
        <v>29</v>
      </c>
      <c r="Y26" s="3">
        <v>40.799999999999997</v>
      </c>
      <c r="Z26" s="3">
        <v>34.4</v>
      </c>
      <c r="AA26" s="3">
        <v>32.5</v>
      </c>
      <c r="AB26" s="6">
        <v>30.8</v>
      </c>
      <c r="AC26" s="3">
        <v>36.6</v>
      </c>
      <c r="AD26" s="3">
        <v>33.9</v>
      </c>
      <c r="AE26" s="3">
        <v>33.1</v>
      </c>
      <c r="AF26" s="6">
        <v>32.299999999999997</v>
      </c>
      <c r="AG26" s="3">
        <v>41.5</v>
      </c>
      <c r="AH26" s="3">
        <v>38.9</v>
      </c>
      <c r="AI26" s="3">
        <v>38.1</v>
      </c>
      <c r="AJ26" s="6">
        <v>36</v>
      </c>
    </row>
    <row r="27" spans="1:36" s="3" customFormat="1" x14ac:dyDescent="0.2">
      <c r="A27" s="3">
        <v>29.3</v>
      </c>
      <c r="B27" s="3">
        <v>24.7</v>
      </c>
      <c r="C27" s="3">
        <v>23.1</v>
      </c>
      <c r="D27" s="6">
        <v>21</v>
      </c>
      <c r="E27" s="3">
        <v>35.6</v>
      </c>
      <c r="F27" s="3">
        <v>29.3</v>
      </c>
      <c r="G27" s="3">
        <v>25.4</v>
      </c>
      <c r="H27" s="6">
        <v>21.3</v>
      </c>
      <c r="I27" s="3">
        <v>29.9</v>
      </c>
      <c r="J27" s="3">
        <v>27.9</v>
      </c>
      <c r="K27" s="3">
        <v>26.9</v>
      </c>
      <c r="L27" s="6">
        <v>25.2</v>
      </c>
      <c r="M27" s="3">
        <v>33.200000000000003</v>
      </c>
      <c r="N27" s="3">
        <v>30</v>
      </c>
      <c r="O27" s="3">
        <v>28</v>
      </c>
      <c r="P27" s="6">
        <v>25.6</v>
      </c>
      <c r="Q27" s="3">
        <v>39.1</v>
      </c>
      <c r="R27" s="3">
        <v>35.799999999999997</v>
      </c>
      <c r="S27" s="3">
        <v>34</v>
      </c>
      <c r="T27" s="6">
        <v>29.4</v>
      </c>
      <c r="U27" s="3">
        <v>36.1</v>
      </c>
      <c r="V27" s="3">
        <v>32.5</v>
      </c>
      <c r="W27" s="3">
        <v>31.4</v>
      </c>
      <c r="X27" s="6">
        <v>29</v>
      </c>
      <c r="Y27" s="3">
        <v>40.299999999999997</v>
      </c>
      <c r="Z27" s="3">
        <v>36.9</v>
      </c>
      <c r="AA27" s="3">
        <v>33.4</v>
      </c>
      <c r="AB27" s="6">
        <v>30.4</v>
      </c>
      <c r="AC27" s="3">
        <v>36.9</v>
      </c>
      <c r="AD27" s="3">
        <v>34.200000000000003</v>
      </c>
      <c r="AE27" s="3">
        <v>33.4</v>
      </c>
      <c r="AF27" s="6">
        <v>32.5</v>
      </c>
      <c r="AG27" s="3">
        <v>41.2</v>
      </c>
      <c r="AH27" s="3">
        <v>38.9</v>
      </c>
      <c r="AI27" s="3">
        <v>38.200000000000003</v>
      </c>
      <c r="AJ27" s="6">
        <v>35.700000000000003</v>
      </c>
    </row>
    <row r="28" spans="1:36" s="3" customFormat="1" x14ac:dyDescent="0.2">
      <c r="A28" s="3">
        <v>29.2</v>
      </c>
      <c r="B28" s="3">
        <v>24.9</v>
      </c>
      <c r="C28" s="3">
        <v>23</v>
      </c>
      <c r="D28" s="6">
        <v>21.1</v>
      </c>
      <c r="E28" s="3">
        <v>35.6</v>
      </c>
      <c r="F28" s="3">
        <v>29.2</v>
      </c>
      <c r="G28" s="3">
        <v>24.4</v>
      </c>
      <c r="H28" s="6">
        <v>21.7</v>
      </c>
      <c r="I28" s="3">
        <v>29.6</v>
      </c>
      <c r="J28" s="3">
        <v>27.9</v>
      </c>
      <c r="K28" s="3">
        <v>27.2</v>
      </c>
      <c r="L28" s="6">
        <v>25.2</v>
      </c>
      <c r="M28" s="3">
        <v>33.1</v>
      </c>
      <c r="N28" s="3">
        <v>29.7</v>
      </c>
      <c r="O28" s="3">
        <v>28.2</v>
      </c>
      <c r="P28" s="6">
        <v>25.7</v>
      </c>
      <c r="Q28" s="3">
        <v>39.299999999999997</v>
      </c>
      <c r="R28" s="3">
        <v>36</v>
      </c>
      <c r="S28" s="3">
        <v>33.799999999999997</v>
      </c>
      <c r="T28" s="6">
        <v>29.8</v>
      </c>
      <c r="U28" s="3">
        <v>36.4</v>
      </c>
      <c r="V28" s="3">
        <v>32.700000000000003</v>
      </c>
      <c r="W28" s="3">
        <v>31.7</v>
      </c>
      <c r="X28" s="6">
        <v>29</v>
      </c>
      <c r="Y28" s="3">
        <v>39.799999999999997</v>
      </c>
      <c r="Z28" s="3">
        <v>36.1</v>
      </c>
      <c r="AA28" s="3">
        <v>32.9</v>
      </c>
      <c r="AB28" s="6">
        <v>30.4</v>
      </c>
      <c r="AC28" s="3">
        <v>36.6</v>
      </c>
      <c r="AD28" s="3">
        <v>33.9</v>
      </c>
      <c r="AE28" s="3">
        <v>33.6</v>
      </c>
      <c r="AF28" s="6">
        <v>32.5</v>
      </c>
      <c r="AG28" s="3">
        <v>40.1</v>
      </c>
      <c r="AH28" s="3">
        <v>38.5</v>
      </c>
      <c r="AI28" s="3">
        <v>37.9</v>
      </c>
      <c r="AJ28" s="6">
        <v>35.200000000000003</v>
      </c>
    </row>
    <row r="29" spans="1:36" s="3" customFormat="1" x14ac:dyDescent="0.2">
      <c r="A29" s="3">
        <v>29.3</v>
      </c>
      <c r="B29" s="3">
        <v>25.3</v>
      </c>
      <c r="C29" s="3">
        <v>23.7</v>
      </c>
      <c r="D29" s="6">
        <v>21.1</v>
      </c>
      <c r="E29" s="3">
        <v>35.700000000000003</v>
      </c>
      <c r="F29" s="3">
        <v>28.9</v>
      </c>
      <c r="G29" s="3">
        <v>25.3</v>
      </c>
      <c r="H29" s="6">
        <v>21.3</v>
      </c>
      <c r="I29" s="3">
        <v>29.5</v>
      </c>
      <c r="J29" s="3">
        <v>27.9</v>
      </c>
      <c r="K29" s="3">
        <v>27.1</v>
      </c>
      <c r="L29" s="6">
        <v>25.1</v>
      </c>
      <c r="M29" s="3">
        <v>33.200000000000003</v>
      </c>
      <c r="N29" s="3">
        <v>29.7</v>
      </c>
      <c r="O29" s="3">
        <v>28</v>
      </c>
      <c r="P29" s="6">
        <v>25.8</v>
      </c>
      <c r="Q29" s="3">
        <v>39.1</v>
      </c>
      <c r="R29" s="3">
        <v>35.799999999999997</v>
      </c>
      <c r="S29" s="3">
        <v>33.9</v>
      </c>
      <c r="T29" s="6">
        <v>29.8</v>
      </c>
      <c r="U29" s="3">
        <v>35.9</v>
      </c>
      <c r="V29" s="3">
        <v>31.8</v>
      </c>
      <c r="W29" s="3">
        <v>30.4</v>
      </c>
      <c r="X29" s="6">
        <v>28.7</v>
      </c>
      <c r="Y29" s="3">
        <v>39.4</v>
      </c>
      <c r="Z29" s="3">
        <v>35.799999999999997</v>
      </c>
      <c r="AA29" s="3">
        <v>33.700000000000003</v>
      </c>
      <c r="AB29" s="6">
        <v>30.1</v>
      </c>
      <c r="AC29" s="3">
        <v>36.799999999999997</v>
      </c>
      <c r="AD29" s="3">
        <v>34.6</v>
      </c>
      <c r="AE29" s="3">
        <v>33.4</v>
      </c>
      <c r="AF29" s="6">
        <v>32.200000000000003</v>
      </c>
      <c r="AG29" s="3">
        <v>40.5</v>
      </c>
      <c r="AH29" s="3">
        <v>38.4</v>
      </c>
      <c r="AI29" s="3">
        <v>37.799999999999997</v>
      </c>
      <c r="AJ29" s="6">
        <v>35.4</v>
      </c>
    </row>
    <row r="30" spans="1:36" s="3" customFormat="1" x14ac:dyDescent="0.2">
      <c r="A30" s="3">
        <v>28.3</v>
      </c>
      <c r="B30" s="3">
        <v>25.4</v>
      </c>
      <c r="C30" s="3">
        <v>22.9</v>
      </c>
      <c r="D30" s="6">
        <v>21.2</v>
      </c>
      <c r="E30" s="3">
        <v>35.299999999999997</v>
      </c>
      <c r="F30" s="3">
        <v>28.7</v>
      </c>
      <c r="G30" s="3">
        <v>25.6</v>
      </c>
      <c r="H30" s="6">
        <v>21.4</v>
      </c>
      <c r="I30" s="3">
        <v>29.5</v>
      </c>
      <c r="J30" s="3">
        <v>27.7</v>
      </c>
      <c r="K30" s="3">
        <v>26.9</v>
      </c>
      <c r="L30" s="6">
        <v>25.2</v>
      </c>
      <c r="M30" s="3">
        <v>33.1</v>
      </c>
      <c r="N30" s="3">
        <v>29.8</v>
      </c>
      <c r="O30" s="3">
        <v>28.1</v>
      </c>
      <c r="P30" s="6">
        <v>25.6</v>
      </c>
      <c r="Q30" s="3">
        <v>39.1</v>
      </c>
      <c r="R30" s="3">
        <v>35.6</v>
      </c>
      <c r="S30" s="3">
        <v>33.9</v>
      </c>
      <c r="T30" s="6">
        <v>29.9</v>
      </c>
      <c r="U30" s="3">
        <v>36.4</v>
      </c>
      <c r="V30" s="3">
        <v>32.299999999999997</v>
      </c>
      <c r="W30" s="3">
        <v>31.4</v>
      </c>
      <c r="X30" s="6">
        <v>28.9</v>
      </c>
      <c r="Y30" s="3">
        <v>39.4</v>
      </c>
      <c r="Z30" s="3">
        <v>35.700000000000003</v>
      </c>
      <c r="AA30" s="3">
        <v>33.299999999999997</v>
      </c>
      <c r="AB30" s="6">
        <v>29.8</v>
      </c>
      <c r="AC30" s="3">
        <v>36.799999999999997</v>
      </c>
      <c r="AD30" s="3">
        <v>34.5</v>
      </c>
      <c r="AE30" s="3">
        <v>33.4</v>
      </c>
      <c r="AF30" s="6">
        <v>32.5</v>
      </c>
      <c r="AG30" s="3">
        <v>40.6</v>
      </c>
      <c r="AH30" s="3">
        <v>38.6</v>
      </c>
      <c r="AI30" s="3">
        <v>37.9</v>
      </c>
      <c r="AJ30" s="6">
        <v>35.4</v>
      </c>
    </row>
    <row r="31" spans="1:36" s="3" customFormat="1" x14ac:dyDescent="0.2">
      <c r="A31" s="3">
        <v>28.2</v>
      </c>
      <c r="B31" s="3">
        <v>25.1</v>
      </c>
      <c r="C31" s="3">
        <v>23.4</v>
      </c>
      <c r="D31" s="6">
        <v>21.1</v>
      </c>
      <c r="E31" s="3">
        <v>35.4</v>
      </c>
      <c r="F31" s="3">
        <v>28.8</v>
      </c>
      <c r="G31" s="3">
        <v>25.4</v>
      </c>
      <c r="H31" s="6">
        <v>21.5</v>
      </c>
      <c r="I31" s="3">
        <v>29.6</v>
      </c>
      <c r="J31" s="3">
        <v>27.8</v>
      </c>
      <c r="K31" s="3">
        <v>26.9</v>
      </c>
      <c r="L31" s="6">
        <v>25.3</v>
      </c>
      <c r="M31" s="3">
        <v>33.5</v>
      </c>
      <c r="N31" s="3">
        <v>29.8</v>
      </c>
      <c r="O31" s="3">
        <v>28.3</v>
      </c>
      <c r="P31" s="6">
        <v>25.9</v>
      </c>
      <c r="Q31" s="3">
        <v>39</v>
      </c>
      <c r="R31" s="3">
        <v>35.200000000000003</v>
      </c>
      <c r="S31" s="3">
        <v>33.700000000000003</v>
      </c>
      <c r="T31" s="6">
        <v>29.7</v>
      </c>
      <c r="U31" s="3">
        <v>36.299999999999997</v>
      </c>
      <c r="V31" s="3">
        <v>32.200000000000003</v>
      </c>
      <c r="W31" s="3">
        <v>31.3</v>
      </c>
      <c r="X31" s="6">
        <v>29</v>
      </c>
      <c r="Y31" s="3">
        <v>39.6</v>
      </c>
      <c r="Z31" s="3">
        <v>35.799999999999997</v>
      </c>
      <c r="AA31" s="3">
        <v>33.4</v>
      </c>
      <c r="AB31" s="6">
        <v>29.8</v>
      </c>
      <c r="AC31" s="3">
        <v>36.700000000000003</v>
      </c>
      <c r="AD31" s="3">
        <v>34.1</v>
      </c>
      <c r="AE31" s="3">
        <v>33</v>
      </c>
      <c r="AF31" s="6">
        <v>32.200000000000003</v>
      </c>
      <c r="AG31" s="3">
        <v>40.799999999999997</v>
      </c>
      <c r="AH31" s="3">
        <v>38.9</v>
      </c>
      <c r="AI31" s="3">
        <v>38.299999999999997</v>
      </c>
      <c r="AJ31" s="6">
        <v>35.299999999999997</v>
      </c>
    </row>
    <row r="32" spans="1:36" x14ac:dyDescent="0.2">
      <c r="D32" s="7"/>
    </row>
    <row r="33" spans="1:36" x14ac:dyDescent="0.2">
      <c r="D33" s="7"/>
    </row>
    <row r="34" spans="1:36" x14ac:dyDescent="0.2">
      <c r="A34">
        <f>AVERAGE(A2:A11)</f>
        <v>28.28</v>
      </c>
      <c r="B34">
        <f t="shared" ref="B34:AJ34" si="0">AVERAGE(B2:B11)</f>
        <v>24.299999999999997</v>
      </c>
      <c r="C34">
        <f t="shared" si="0"/>
        <v>20.71</v>
      </c>
      <c r="D34" s="7">
        <f t="shared" si="0"/>
        <v>19.310000000000002</v>
      </c>
      <c r="E34">
        <f t="shared" si="0"/>
        <v>34.880000000000003</v>
      </c>
      <c r="F34">
        <f t="shared" si="0"/>
        <v>28.220000000000006</v>
      </c>
      <c r="G34">
        <f t="shared" si="0"/>
        <v>25.250000000000004</v>
      </c>
      <c r="H34" s="7">
        <f t="shared" si="0"/>
        <v>21.479999999999997</v>
      </c>
      <c r="I34">
        <f t="shared" si="0"/>
        <v>30.2</v>
      </c>
      <c r="J34">
        <f t="shared" si="0"/>
        <v>28.140000000000004</v>
      </c>
      <c r="K34">
        <f t="shared" si="0"/>
        <v>27.409999999999997</v>
      </c>
      <c r="L34" s="7">
        <f t="shared" si="0"/>
        <v>25.250000000000007</v>
      </c>
      <c r="M34">
        <f t="shared" si="0"/>
        <v>33.19</v>
      </c>
      <c r="N34">
        <f t="shared" si="0"/>
        <v>29.75</v>
      </c>
      <c r="O34">
        <f t="shared" si="0"/>
        <v>28.35</v>
      </c>
      <c r="P34" s="7">
        <f t="shared" si="0"/>
        <v>25.949999999999996</v>
      </c>
      <c r="Q34">
        <f t="shared" si="0"/>
        <v>39.019999999999996</v>
      </c>
      <c r="R34">
        <f t="shared" si="0"/>
        <v>35.269999999999996</v>
      </c>
      <c r="S34">
        <f t="shared" si="0"/>
        <v>33.279999999999994</v>
      </c>
      <c r="T34" s="7">
        <f t="shared" si="0"/>
        <v>29.290000000000003</v>
      </c>
      <c r="U34">
        <f t="shared" si="0"/>
        <v>36.230000000000004</v>
      </c>
      <c r="V34">
        <f t="shared" si="0"/>
        <v>32.61</v>
      </c>
      <c r="W34">
        <f t="shared" si="0"/>
        <v>31.35</v>
      </c>
      <c r="X34" s="7">
        <f t="shared" si="0"/>
        <v>28.98</v>
      </c>
      <c r="Y34">
        <f t="shared" si="0"/>
        <v>40.5</v>
      </c>
      <c r="Z34">
        <f t="shared" si="0"/>
        <v>37.090000000000003</v>
      </c>
      <c r="AA34">
        <f t="shared" si="0"/>
        <v>35.24</v>
      </c>
      <c r="AB34" s="7">
        <f t="shared" si="0"/>
        <v>30.73</v>
      </c>
      <c r="AC34">
        <f t="shared" si="0"/>
        <v>36.770000000000003</v>
      </c>
      <c r="AD34">
        <f t="shared" si="0"/>
        <v>34.36</v>
      </c>
      <c r="AE34">
        <f t="shared" si="0"/>
        <v>33.260000000000005</v>
      </c>
      <c r="AF34" s="7">
        <f t="shared" si="0"/>
        <v>32.39</v>
      </c>
      <c r="AG34">
        <f t="shared" si="0"/>
        <v>40.25</v>
      </c>
      <c r="AH34">
        <f t="shared" si="0"/>
        <v>38.64</v>
      </c>
      <c r="AI34">
        <f t="shared" si="0"/>
        <v>37.54</v>
      </c>
      <c r="AJ34" s="7">
        <f t="shared" si="0"/>
        <v>35.61</v>
      </c>
    </row>
    <row r="35" spans="1:36" x14ac:dyDescent="0.2">
      <c r="A35">
        <f>AVERAGE(A12:A21)</f>
        <v>29.01</v>
      </c>
      <c r="B35">
        <f t="shared" ref="B35:AJ35" si="1">AVERAGE(B12:B21)</f>
        <v>23.94</v>
      </c>
      <c r="C35">
        <f t="shared" si="1"/>
        <v>22</v>
      </c>
      <c r="D35" s="7">
        <f t="shared" si="1"/>
        <v>20.979999999999997</v>
      </c>
      <c r="E35">
        <f t="shared" si="1"/>
        <v>35.39</v>
      </c>
      <c r="F35">
        <f t="shared" si="1"/>
        <v>28.25</v>
      </c>
      <c r="G35">
        <f t="shared" si="1"/>
        <v>25.089999999999996</v>
      </c>
      <c r="H35" s="7">
        <f t="shared" si="1"/>
        <v>21.51</v>
      </c>
      <c r="I35">
        <f t="shared" si="1"/>
        <v>30.32</v>
      </c>
      <c r="J35">
        <f t="shared" si="1"/>
        <v>28.2</v>
      </c>
      <c r="K35">
        <f t="shared" si="1"/>
        <v>27.310000000000002</v>
      </c>
      <c r="L35" s="7">
        <f t="shared" si="1"/>
        <v>25.24</v>
      </c>
      <c r="M35">
        <f t="shared" si="1"/>
        <v>33.379999999999995</v>
      </c>
      <c r="N35">
        <f t="shared" si="1"/>
        <v>29.99</v>
      </c>
      <c r="O35">
        <f t="shared" si="1"/>
        <v>28.310000000000002</v>
      </c>
      <c r="P35" s="7">
        <f t="shared" si="1"/>
        <v>25.82</v>
      </c>
      <c r="Q35">
        <f t="shared" si="1"/>
        <v>39.06</v>
      </c>
      <c r="R35">
        <f t="shared" si="1"/>
        <v>35.26</v>
      </c>
      <c r="S35">
        <f t="shared" si="1"/>
        <v>33.290000000000006</v>
      </c>
      <c r="T35" s="7">
        <f t="shared" si="1"/>
        <v>29.49</v>
      </c>
      <c r="U35">
        <f t="shared" si="1"/>
        <v>36.39</v>
      </c>
      <c r="V35">
        <f t="shared" si="1"/>
        <v>32.75</v>
      </c>
      <c r="W35">
        <f t="shared" si="1"/>
        <v>31.520000000000003</v>
      </c>
      <c r="X35" s="7">
        <f t="shared" si="1"/>
        <v>29.029999999999994</v>
      </c>
      <c r="Y35">
        <f t="shared" si="1"/>
        <v>40.269999999999996</v>
      </c>
      <c r="Z35">
        <f t="shared" si="1"/>
        <v>36.539999999999992</v>
      </c>
      <c r="AA35">
        <f t="shared" si="1"/>
        <v>34.790000000000006</v>
      </c>
      <c r="AB35" s="7">
        <f t="shared" si="1"/>
        <v>30.860000000000003</v>
      </c>
      <c r="AC35">
        <f t="shared" si="1"/>
        <v>36.690000000000005</v>
      </c>
      <c r="AD35">
        <f t="shared" si="1"/>
        <v>34.340000000000003</v>
      </c>
      <c r="AE35">
        <f t="shared" si="1"/>
        <v>33.19</v>
      </c>
      <c r="AF35" s="7">
        <f t="shared" si="1"/>
        <v>32.36999999999999</v>
      </c>
      <c r="AG35">
        <f t="shared" si="1"/>
        <v>41.01</v>
      </c>
      <c r="AH35">
        <f t="shared" si="1"/>
        <v>39.130000000000003</v>
      </c>
      <c r="AI35">
        <f t="shared" si="1"/>
        <v>38.17</v>
      </c>
      <c r="AJ35" s="7">
        <f t="shared" si="1"/>
        <v>35.679999999999993</v>
      </c>
    </row>
    <row r="36" spans="1:36" x14ac:dyDescent="0.2">
      <c r="A36">
        <f>AVERAGE(A22:A31)</f>
        <v>29.01</v>
      </c>
      <c r="B36">
        <f t="shared" ref="B36:AJ36" si="2">AVERAGE(B22:B31)</f>
        <v>25.35</v>
      </c>
      <c r="C36">
        <f t="shared" si="2"/>
        <v>23.37</v>
      </c>
      <c r="D36" s="7">
        <f t="shared" si="2"/>
        <v>20.809999999999995</v>
      </c>
      <c r="E36">
        <f t="shared" si="2"/>
        <v>35.519999999999996</v>
      </c>
      <c r="F36">
        <f t="shared" si="2"/>
        <v>28.830000000000002</v>
      </c>
      <c r="G36">
        <f t="shared" si="2"/>
        <v>25.26</v>
      </c>
      <c r="H36" s="7">
        <f t="shared" si="2"/>
        <v>21.48</v>
      </c>
      <c r="I36">
        <f t="shared" si="2"/>
        <v>29.890000000000004</v>
      </c>
      <c r="J36">
        <f t="shared" si="2"/>
        <v>28.03</v>
      </c>
      <c r="K36">
        <f t="shared" si="2"/>
        <v>27.169999999999998</v>
      </c>
      <c r="L36" s="7">
        <f t="shared" si="2"/>
        <v>25.329999999999995</v>
      </c>
      <c r="M36">
        <f t="shared" si="2"/>
        <v>33.21</v>
      </c>
      <c r="N36">
        <f t="shared" si="2"/>
        <v>29.75</v>
      </c>
      <c r="O36">
        <f t="shared" si="2"/>
        <v>28.139999999999997</v>
      </c>
      <c r="P36" s="7">
        <f t="shared" si="2"/>
        <v>25.609999999999996</v>
      </c>
      <c r="Q36">
        <f t="shared" si="2"/>
        <v>39.040000000000006</v>
      </c>
      <c r="R36">
        <f t="shared" si="2"/>
        <v>35.440000000000005</v>
      </c>
      <c r="S36">
        <f t="shared" si="2"/>
        <v>33.72</v>
      </c>
      <c r="T36" s="7">
        <f t="shared" si="2"/>
        <v>29.53</v>
      </c>
      <c r="U36">
        <f t="shared" si="2"/>
        <v>36.339999999999996</v>
      </c>
      <c r="V36">
        <f t="shared" si="2"/>
        <v>32.480000000000004</v>
      </c>
      <c r="W36">
        <f t="shared" si="2"/>
        <v>31.290000000000003</v>
      </c>
      <c r="X36" s="7">
        <f t="shared" si="2"/>
        <v>28.99</v>
      </c>
      <c r="Y36">
        <f t="shared" si="2"/>
        <v>39.760000000000005</v>
      </c>
      <c r="Z36">
        <f t="shared" si="2"/>
        <v>35.61</v>
      </c>
      <c r="AA36">
        <f t="shared" si="2"/>
        <v>33.32</v>
      </c>
      <c r="AB36" s="7">
        <f t="shared" si="2"/>
        <v>30.110000000000003</v>
      </c>
      <c r="AC36">
        <f t="shared" si="2"/>
        <v>36.760000000000005</v>
      </c>
      <c r="AD36">
        <f t="shared" si="2"/>
        <v>34.290000000000006</v>
      </c>
      <c r="AE36">
        <f t="shared" si="2"/>
        <v>33.279999999999994</v>
      </c>
      <c r="AF36" s="7">
        <f t="shared" si="2"/>
        <v>32.379999999999995</v>
      </c>
      <c r="AG36">
        <f t="shared" si="2"/>
        <v>40.960000000000008</v>
      </c>
      <c r="AH36">
        <f t="shared" si="2"/>
        <v>38.9</v>
      </c>
      <c r="AI36">
        <f t="shared" si="2"/>
        <v>38.159999999999997</v>
      </c>
      <c r="AJ36" s="7">
        <f t="shared" si="2"/>
        <v>35.649999999999991</v>
      </c>
    </row>
    <row r="37" spans="1:36" x14ac:dyDescent="0.2">
      <c r="D37" s="7"/>
    </row>
    <row r="38" spans="1:36" x14ac:dyDescent="0.2">
      <c r="A38">
        <f>AVERAGE(A34:A36)</f>
        <v>28.766666666666669</v>
      </c>
      <c r="B38">
        <f t="shared" ref="B38:AJ38" si="3">AVERAGE(B34:B36)</f>
        <v>24.53</v>
      </c>
      <c r="C38">
        <f t="shared" si="3"/>
        <v>22.026666666666667</v>
      </c>
      <c r="D38" s="7">
        <f t="shared" si="3"/>
        <v>20.366666666666664</v>
      </c>
      <c r="E38">
        <f t="shared" si="3"/>
        <v>35.263333333333335</v>
      </c>
      <c r="F38">
        <f t="shared" si="3"/>
        <v>28.433333333333337</v>
      </c>
      <c r="G38">
        <f t="shared" si="3"/>
        <v>25.200000000000003</v>
      </c>
      <c r="H38" s="7">
        <f t="shared" si="3"/>
        <v>21.49</v>
      </c>
      <c r="I38">
        <f t="shared" si="3"/>
        <v>30.136666666666667</v>
      </c>
      <c r="J38">
        <f t="shared" si="3"/>
        <v>28.123333333333335</v>
      </c>
      <c r="K38">
        <f t="shared" si="3"/>
        <v>27.296666666666667</v>
      </c>
      <c r="L38" s="7">
        <f t="shared" si="3"/>
        <v>25.273333333333337</v>
      </c>
      <c r="M38">
        <f t="shared" si="3"/>
        <v>33.26</v>
      </c>
      <c r="N38">
        <f t="shared" si="3"/>
        <v>29.83</v>
      </c>
      <c r="O38">
        <f t="shared" si="3"/>
        <v>28.266666666666666</v>
      </c>
      <c r="P38" s="7">
        <f t="shared" si="3"/>
        <v>25.793333333333333</v>
      </c>
      <c r="Q38">
        <f t="shared" si="3"/>
        <v>39.04</v>
      </c>
      <c r="R38">
        <f t="shared" si="3"/>
        <v>35.323333333333331</v>
      </c>
      <c r="S38">
        <f t="shared" si="3"/>
        <v>33.43</v>
      </c>
      <c r="T38" s="7">
        <f t="shared" si="3"/>
        <v>29.436666666666667</v>
      </c>
      <c r="U38">
        <f t="shared" si="3"/>
        <v>36.32</v>
      </c>
      <c r="V38">
        <f t="shared" si="3"/>
        <v>32.613333333333337</v>
      </c>
      <c r="W38">
        <f t="shared" si="3"/>
        <v>31.38666666666667</v>
      </c>
      <c r="X38" s="7">
        <f t="shared" si="3"/>
        <v>28.999999999999996</v>
      </c>
      <c r="Y38">
        <f t="shared" si="3"/>
        <v>40.176666666666669</v>
      </c>
      <c r="Z38">
        <f t="shared" si="3"/>
        <v>36.413333333333334</v>
      </c>
      <c r="AA38">
        <f t="shared" si="3"/>
        <v>34.449999999999996</v>
      </c>
      <c r="AB38" s="7">
        <f t="shared" si="3"/>
        <v>30.566666666666666</v>
      </c>
      <c r="AC38">
        <f t="shared" si="3"/>
        <v>36.74</v>
      </c>
      <c r="AD38">
        <f t="shared" si="3"/>
        <v>34.330000000000005</v>
      </c>
      <c r="AE38">
        <f t="shared" si="3"/>
        <v>33.243333333333332</v>
      </c>
      <c r="AF38" s="7">
        <f t="shared" si="3"/>
        <v>32.379999999999995</v>
      </c>
      <c r="AG38">
        <f t="shared" si="3"/>
        <v>40.74</v>
      </c>
      <c r="AH38">
        <f t="shared" si="3"/>
        <v>38.890000000000008</v>
      </c>
      <c r="AI38">
        <f t="shared" si="3"/>
        <v>37.956666666666671</v>
      </c>
      <c r="AJ38" s="7">
        <f t="shared" si="3"/>
        <v>35.646666666666661</v>
      </c>
    </row>
    <row r="39" spans="1:36" x14ac:dyDescent="0.2">
      <c r="A39">
        <f>AVEDEV(A34:A36)</f>
        <v>0.32444444444444426</v>
      </c>
      <c r="B39">
        <f t="shared" ref="B39:AJ39" si="4">AVEDEV(B34:B36)</f>
        <v>0.54666666666666808</v>
      </c>
      <c r="C39">
        <f t="shared" si="4"/>
        <v>0.89555555555555577</v>
      </c>
      <c r="D39" s="7">
        <f t="shared" si="4"/>
        <v>0.7044444444444421</v>
      </c>
      <c r="E39">
        <f t="shared" si="4"/>
        <v>0.25555555555555287</v>
      </c>
      <c r="F39">
        <f t="shared" si="4"/>
        <v>0.26444444444444432</v>
      </c>
      <c r="G39">
        <f t="shared" si="4"/>
        <v>7.3333333333335318E-2</v>
      </c>
      <c r="H39" s="7">
        <f t="shared" si="4"/>
        <v>1.3333333333334233E-2</v>
      </c>
      <c r="I39">
        <f t="shared" si="4"/>
        <v>0.16444444444444292</v>
      </c>
      <c r="J39">
        <f t="shared" si="4"/>
        <v>6.2222222222222477E-2</v>
      </c>
      <c r="K39">
        <f t="shared" si="4"/>
        <v>8.4444444444444614E-2</v>
      </c>
      <c r="L39" s="7">
        <f t="shared" si="4"/>
        <v>3.7777777777775391E-2</v>
      </c>
      <c r="M39">
        <f t="shared" si="4"/>
        <v>7.9999999999998295E-2</v>
      </c>
      <c r="N39">
        <f t="shared" si="4"/>
        <v>0.10666666666666558</v>
      </c>
      <c r="O39">
        <f t="shared" si="4"/>
        <v>8.4444444444446987E-2</v>
      </c>
      <c r="P39" s="7">
        <f t="shared" si="4"/>
        <v>0.12222222222222238</v>
      </c>
      <c r="Q39">
        <f t="shared" si="4"/>
        <v>1.3333333333337785E-2</v>
      </c>
      <c r="R39">
        <f t="shared" si="4"/>
        <v>7.7777777777780457E-2</v>
      </c>
      <c r="S39">
        <f t="shared" si="4"/>
        <v>0.19333333333333277</v>
      </c>
      <c r="T39" s="7">
        <f t="shared" si="4"/>
        <v>9.7777777777776478E-2</v>
      </c>
      <c r="U39">
        <f t="shared" si="4"/>
        <v>5.9999999999997534E-2</v>
      </c>
      <c r="V39">
        <f t="shared" si="4"/>
        <v>9.1111111111111143E-2</v>
      </c>
      <c r="W39">
        <f t="shared" si="4"/>
        <v>8.8888888888889753E-2</v>
      </c>
      <c r="X39" s="7">
        <f t="shared" si="4"/>
        <v>1.9999999999997204E-2</v>
      </c>
      <c r="Y39">
        <f t="shared" si="4"/>
        <v>0.27777777777777385</v>
      </c>
      <c r="Z39">
        <f t="shared" si="4"/>
        <v>0.53555555555555401</v>
      </c>
      <c r="AA39">
        <f t="shared" si="4"/>
        <v>0.75333333333333741</v>
      </c>
      <c r="AB39" s="7">
        <f t="shared" si="4"/>
        <v>0.30444444444444468</v>
      </c>
      <c r="AC39">
        <f t="shared" si="4"/>
        <v>3.3333333333333805E-2</v>
      </c>
      <c r="AD39">
        <f t="shared" si="4"/>
        <v>2.666666666666373E-2</v>
      </c>
      <c r="AE39">
        <f t="shared" si="4"/>
        <v>3.5555555555556374E-2</v>
      </c>
      <c r="AF39" s="7">
        <f t="shared" si="4"/>
        <v>6.6666666666700776E-3</v>
      </c>
      <c r="AG39">
        <f t="shared" si="4"/>
        <v>0.32666666666666799</v>
      </c>
      <c r="AH39">
        <f t="shared" si="4"/>
        <v>0.1666666666666643</v>
      </c>
      <c r="AI39">
        <f t="shared" si="4"/>
        <v>0.27777777777777618</v>
      </c>
      <c r="AJ39" s="7">
        <f t="shared" si="4"/>
        <v>2.444444444444116E-2</v>
      </c>
    </row>
    <row r="40" spans="1:36" x14ac:dyDescent="0.2">
      <c r="A40" t="s">
        <v>36</v>
      </c>
      <c r="B40" t="s">
        <v>36</v>
      </c>
      <c r="C40" t="s">
        <v>36</v>
      </c>
      <c r="D40" s="7" t="s">
        <v>36</v>
      </c>
      <c r="F40" t="s">
        <v>37</v>
      </c>
      <c r="G40" t="s">
        <v>37</v>
      </c>
      <c r="H40" s="7" t="s">
        <v>37</v>
      </c>
      <c r="I40" t="s">
        <v>37</v>
      </c>
      <c r="K40" t="s">
        <v>38</v>
      </c>
      <c r="L40" s="7" t="s">
        <v>38</v>
      </c>
      <c r="M40" t="s">
        <v>38</v>
      </c>
      <c r="N40" t="s">
        <v>38</v>
      </c>
      <c r="P40" s="7" t="s">
        <v>39</v>
      </c>
      <c r="Q40" t="s">
        <v>39</v>
      </c>
      <c r="R40" t="s">
        <v>39</v>
      </c>
      <c r="S40" t="s">
        <v>39</v>
      </c>
    </row>
    <row r="41" spans="1:36" x14ac:dyDescent="0.2">
      <c r="A41">
        <f>A34-16</f>
        <v>12.280000000000001</v>
      </c>
      <c r="B41">
        <f t="shared" ref="B41:D41" si="5">B34-16</f>
        <v>8.2999999999999972</v>
      </c>
      <c r="C41">
        <f t="shared" si="5"/>
        <v>4.7100000000000009</v>
      </c>
      <c r="D41" s="7">
        <f t="shared" si="5"/>
        <v>3.3100000000000023</v>
      </c>
      <c r="F41">
        <f>I34-21</f>
        <v>9.1999999999999993</v>
      </c>
      <c r="G41">
        <f t="shared" ref="G41:I43" si="6">J34-21</f>
        <v>7.1400000000000041</v>
      </c>
      <c r="H41" s="7">
        <f t="shared" si="6"/>
        <v>6.4099999999999966</v>
      </c>
      <c r="I41">
        <f t="shared" si="6"/>
        <v>4.2500000000000071</v>
      </c>
      <c r="K41">
        <f>E34-16</f>
        <v>18.880000000000003</v>
      </c>
      <c r="L41" s="7">
        <f t="shared" ref="L41:N43" si="7">F34-16</f>
        <v>12.220000000000006</v>
      </c>
      <c r="M41">
        <f t="shared" si="7"/>
        <v>9.2500000000000036</v>
      </c>
      <c r="N41">
        <f t="shared" si="7"/>
        <v>5.4799999999999969</v>
      </c>
      <c r="P41" s="7">
        <f>AC34-31</f>
        <v>5.7700000000000031</v>
      </c>
      <c r="Q41">
        <f t="shared" ref="Q41:S43" si="8">AD34-31</f>
        <v>3.3599999999999994</v>
      </c>
      <c r="R41">
        <f t="shared" si="8"/>
        <v>2.2600000000000051</v>
      </c>
      <c r="S41">
        <f t="shared" si="8"/>
        <v>1.3900000000000006</v>
      </c>
    </row>
    <row r="42" spans="1:36" x14ac:dyDescent="0.2">
      <c r="A42">
        <f t="shared" ref="A42:D43" si="9">A35-16</f>
        <v>13.010000000000002</v>
      </c>
      <c r="B42">
        <f t="shared" si="9"/>
        <v>7.9400000000000013</v>
      </c>
      <c r="C42">
        <f t="shared" si="9"/>
        <v>6</v>
      </c>
      <c r="D42" s="7">
        <f t="shared" si="9"/>
        <v>4.9799999999999969</v>
      </c>
      <c r="F42">
        <f t="shared" ref="F42:F43" si="10">I35-21</f>
        <v>9.32</v>
      </c>
      <c r="G42">
        <f t="shared" si="6"/>
        <v>7.1999999999999993</v>
      </c>
      <c r="H42" s="7">
        <f t="shared" si="6"/>
        <v>6.3100000000000023</v>
      </c>
      <c r="I42">
        <f t="shared" si="6"/>
        <v>4.2399999999999984</v>
      </c>
      <c r="K42">
        <f t="shared" ref="K42:K43" si="11">E35-16</f>
        <v>19.39</v>
      </c>
      <c r="L42" s="7">
        <f t="shared" si="7"/>
        <v>12.25</v>
      </c>
      <c r="M42">
        <f t="shared" si="7"/>
        <v>9.0899999999999963</v>
      </c>
      <c r="N42">
        <f t="shared" si="7"/>
        <v>5.5100000000000016</v>
      </c>
      <c r="P42" s="7">
        <f t="shared" ref="P42:P43" si="12">AC35-31</f>
        <v>5.6900000000000048</v>
      </c>
      <c r="Q42">
        <f t="shared" si="8"/>
        <v>3.3400000000000034</v>
      </c>
      <c r="R42">
        <f t="shared" si="8"/>
        <v>2.1899999999999977</v>
      </c>
      <c r="S42">
        <f t="shared" si="8"/>
        <v>1.3699999999999903</v>
      </c>
    </row>
    <row r="43" spans="1:36" x14ac:dyDescent="0.2">
      <c r="A43">
        <f t="shared" si="9"/>
        <v>13.010000000000002</v>
      </c>
      <c r="B43">
        <f t="shared" si="9"/>
        <v>9.3500000000000014</v>
      </c>
      <c r="C43">
        <f t="shared" si="9"/>
        <v>7.370000000000001</v>
      </c>
      <c r="D43" s="7">
        <f t="shared" si="9"/>
        <v>4.8099999999999952</v>
      </c>
      <c r="F43">
        <f t="shared" si="10"/>
        <v>8.8900000000000041</v>
      </c>
      <c r="G43">
        <f t="shared" si="6"/>
        <v>7.0300000000000011</v>
      </c>
      <c r="H43" s="7">
        <f t="shared" si="6"/>
        <v>6.1699999999999982</v>
      </c>
      <c r="I43">
        <f t="shared" si="6"/>
        <v>4.3299999999999947</v>
      </c>
      <c r="K43">
        <f t="shared" si="11"/>
        <v>19.519999999999996</v>
      </c>
      <c r="L43" s="7">
        <f t="shared" si="7"/>
        <v>12.830000000000002</v>
      </c>
      <c r="M43">
        <f t="shared" si="7"/>
        <v>9.2600000000000016</v>
      </c>
      <c r="N43">
        <f t="shared" si="7"/>
        <v>5.48</v>
      </c>
      <c r="P43" s="7">
        <f t="shared" si="12"/>
        <v>5.7600000000000051</v>
      </c>
      <c r="Q43">
        <f t="shared" si="8"/>
        <v>3.2900000000000063</v>
      </c>
      <c r="R43">
        <f t="shared" si="8"/>
        <v>2.279999999999994</v>
      </c>
      <c r="S43">
        <f t="shared" si="8"/>
        <v>1.3799999999999955</v>
      </c>
    </row>
    <row r="44" spans="1:36" x14ac:dyDescent="0.2">
      <c r="A44">
        <f>M34-21</f>
        <v>12.189999999999998</v>
      </c>
      <c r="B44">
        <f t="shared" ref="B44:D46" si="13">N34-21</f>
        <v>8.75</v>
      </c>
      <c r="C44">
        <f t="shared" si="13"/>
        <v>7.3500000000000014</v>
      </c>
      <c r="D44" s="7">
        <f t="shared" si="13"/>
        <v>4.9499999999999957</v>
      </c>
      <c r="F44">
        <f>U34-26</f>
        <v>10.230000000000004</v>
      </c>
      <c r="G44">
        <f t="shared" ref="G44:I46" si="14">V34-26</f>
        <v>6.6099999999999994</v>
      </c>
      <c r="H44" s="7">
        <f t="shared" si="14"/>
        <v>5.3500000000000014</v>
      </c>
      <c r="I44">
        <f t="shared" si="14"/>
        <v>2.9800000000000004</v>
      </c>
      <c r="K44">
        <f>Q34-21</f>
        <v>18.019999999999996</v>
      </c>
      <c r="L44" s="7">
        <f t="shared" ref="L44:N46" si="15">R34-21</f>
        <v>14.269999999999996</v>
      </c>
      <c r="M44">
        <f t="shared" si="15"/>
        <v>12.279999999999994</v>
      </c>
      <c r="N44">
        <f t="shared" si="15"/>
        <v>8.2900000000000027</v>
      </c>
    </row>
    <row r="45" spans="1:36" x14ac:dyDescent="0.2">
      <c r="A45">
        <f t="shared" ref="A45:A46" si="16">M35-21</f>
        <v>12.379999999999995</v>
      </c>
      <c r="B45">
        <f t="shared" si="13"/>
        <v>8.9899999999999984</v>
      </c>
      <c r="C45">
        <f t="shared" si="13"/>
        <v>7.3100000000000023</v>
      </c>
      <c r="D45" s="7">
        <f t="shared" si="13"/>
        <v>4.82</v>
      </c>
      <c r="F45">
        <f t="shared" ref="F45:F46" si="17">U35-26</f>
        <v>10.39</v>
      </c>
      <c r="G45">
        <f t="shared" si="14"/>
        <v>6.75</v>
      </c>
      <c r="H45" s="7">
        <f t="shared" si="14"/>
        <v>5.5200000000000031</v>
      </c>
      <c r="I45">
        <f t="shared" si="14"/>
        <v>3.029999999999994</v>
      </c>
      <c r="K45">
        <f t="shared" ref="K45:K46" si="18">Q35-21</f>
        <v>18.060000000000002</v>
      </c>
      <c r="L45" s="7">
        <f t="shared" si="15"/>
        <v>14.259999999999998</v>
      </c>
      <c r="M45">
        <f t="shared" si="15"/>
        <v>12.290000000000006</v>
      </c>
      <c r="N45">
        <f t="shared" si="15"/>
        <v>8.4899999999999984</v>
      </c>
    </row>
    <row r="46" spans="1:36" x14ac:dyDescent="0.2">
      <c r="A46">
        <f t="shared" si="16"/>
        <v>12.21</v>
      </c>
      <c r="B46">
        <f t="shared" si="13"/>
        <v>8.75</v>
      </c>
      <c r="C46">
        <f t="shared" si="13"/>
        <v>7.139999999999997</v>
      </c>
      <c r="D46" s="7">
        <f t="shared" si="13"/>
        <v>4.6099999999999959</v>
      </c>
      <c r="F46">
        <f t="shared" si="17"/>
        <v>10.339999999999996</v>
      </c>
      <c r="G46">
        <f t="shared" si="14"/>
        <v>6.480000000000004</v>
      </c>
      <c r="H46" s="7">
        <f t="shared" si="14"/>
        <v>5.2900000000000027</v>
      </c>
      <c r="I46">
        <f t="shared" si="14"/>
        <v>2.9899999999999984</v>
      </c>
      <c r="K46">
        <f t="shared" si="18"/>
        <v>18.040000000000006</v>
      </c>
      <c r="L46" s="7">
        <f t="shared" si="15"/>
        <v>14.440000000000005</v>
      </c>
      <c r="M46">
        <f t="shared" si="15"/>
        <v>12.719999999999999</v>
      </c>
      <c r="N46">
        <f t="shared" si="15"/>
        <v>8.5300000000000011</v>
      </c>
    </row>
    <row r="47" spans="1:36" x14ac:dyDescent="0.2">
      <c r="A47">
        <f>Y34-26</f>
        <v>14.5</v>
      </c>
      <c r="B47">
        <f t="shared" ref="B47:D49" si="19">Z34-26</f>
        <v>11.090000000000003</v>
      </c>
      <c r="C47">
        <f t="shared" si="19"/>
        <v>9.240000000000002</v>
      </c>
      <c r="D47" s="7">
        <f t="shared" si="19"/>
        <v>4.7300000000000004</v>
      </c>
      <c r="F47">
        <f>AG34-31</f>
        <v>9.25</v>
      </c>
      <c r="G47">
        <f t="shared" ref="G47:I49" si="20">AH34-31</f>
        <v>7.6400000000000006</v>
      </c>
      <c r="H47" s="7">
        <f t="shared" si="20"/>
        <v>6.5399999999999991</v>
      </c>
      <c r="I47">
        <f t="shared" si="20"/>
        <v>4.6099999999999994</v>
      </c>
    </row>
    <row r="48" spans="1:36" x14ac:dyDescent="0.2">
      <c r="A48">
        <f t="shared" ref="A48:A49" si="21">Y35-26</f>
        <v>14.269999999999996</v>
      </c>
      <c r="B48">
        <f t="shared" si="19"/>
        <v>10.539999999999992</v>
      </c>
      <c r="C48">
        <f t="shared" si="19"/>
        <v>8.7900000000000063</v>
      </c>
      <c r="D48" s="7">
        <f t="shared" si="19"/>
        <v>4.860000000000003</v>
      </c>
      <c r="F48">
        <f t="shared" ref="F48:F49" si="22">AG35-31</f>
        <v>10.009999999999998</v>
      </c>
      <c r="G48">
        <f t="shared" si="20"/>
        <v>8.1300000000000026</v>
      </c>
      <c r="H48" s="7">
        <f t="shared" si="20"/>
        <v>7.1700000000000017</v>
      </c>
      <c r="I48">
        <f t="shared" si="20"/>
        <v>4.6799999999999926</v>
      </c>
    </row>
    <row r="49" spans="1:19" x14ac:dyDescent="0.2">
      <c r="A49">
        <f t="shared" si="21"/>
        <v>13.760000000000005</v>
      </c>
      <c r="B49">
        <f t="shared" si="19"/>
        <v>9.61</v>
      </c>
      <c r="C49">
        <f t="shared" si="19"/>
        <v>7.32</v>
      </c>
      <c r="D49" s="7">
        <f t="shared" si="19"/>
        <v>4.110000000000003</v>
      </c>
      <c r="F49">
        <f t="shared" si="22"/>
        <v>9.960000000000008</v>
      </c>
      <c r="G49">
        <f t="shared" si="20"/>
        <v>7.8999999999999986</v>
      </c>
      <c r="H49" s="7">
        <f t="shared" si="20"/>
        <v>7.1599999999999966</v>
      </c>
      <c r="I49">
        <f t="shared" si="20"/>
        <v>4.6499999999999915</v>
      </c>
    </row>
    <row r="50" spans="1:19" x14ac:dyDescent="0.2">
      <c r="D50" s="7"/>
    </row>
    <row r="51" spans="1:19" x14ac:dyDescent="0.2">
      <c r="A51">
        <f>AVERAGE(A41:A49)</f>
        <v>13.067777777777778</v>
      </c>
      <c r="B51">
        <f t="shared" ref="B51:N51" si="23">AVERAGE(B41:B49)</f>
        <v>9.2577777777777772</v>
      </c>
      <c r="C51">
        <f t="shared" si="23"/>
        <v>7.2477777777777801</v>
      </c>
      <c r="D51" s="7">
        <f t="shared" si="23"/>
        <v>4.5755555555555549</v>
      </c>
      <c r="F51">
        <f t="shared" si="23"/>
        <v>9.732222222222223</v>
      </c>
      <c r="G51">
        <f t="shared" si="23"/>
        <v>7.2088888888888896</v>
      </c>
      <c r="H51" s="7">
        <f t="shared" si="23"/>
        <v>6.2133333333333338</v>
      </c>
      <c r="I51">
        <f t="shared" si="23"/>
        <v>3.9733333333333309</v>
      </c>
      <c r="K51">
        <f t="shared" si="23"/>
        <v>18.651666666666667</v>
      </c>
      <c r="L51" s="7">
        <f t="shared" si="23"/>
        <v>13.378333333333336</v>
      </c>
      <c r="M51">
        <f t="shared" si="23"/>
        <v>10.815</v>
      </c>
      <c r="N51">
        <f t="shared" si="23"/>
        <v>6.9633333333333338</v>
      </c>
      <c r="P51" s="7">
        <f t="shared" ref="P51:S51" si="24">AVERAGE(P41:P49)</f>
        <v>5.7400000000000047</v>
      </c>
      <c r="Q51">
        <f t="shared" si="24"/>
        <v>3.3300000000000032</v>
      </c>
      <c r="R51">
        <f t="shared" si="24"/>
        <v>2.2433333333333323</v>
      </c>
      <c r="S51">
        <f t="shared" si="24"/>
        <v>1.3799999999999955</v>
      </c>
    </row>
    <row r="52" spans="1:19" x14ac:dyDescent="0.2">
      <c r="A52">
        <f>AVEDEV(A41:A49)</f>
        <v>0.7392592592592595</v>
      </c>
      <c r="B52">
        <f t="shared" ref="B52:N52" si="25">AVEDEV(B41:B49)</f>
        <v>0.79086419753086412</v>
      </c>
      <c r="C52">
        <f t="shared" si="25"/>
        <v>0.86518518518518617</v>
      </c>
      <c r="D52" s="7">
        <f t="shared" si="25"/>
        <v>0.38469135802468973</v>
      </c>
      <c r="F52">
        <f t="shared" si="25"/>
        <v>0.50419753086419783</v>
      </c>
      <c r="G52">
        <f t="shared" si="25"/>
        <v>0.45407407407407363</v>
      </c>
      <c r="H52" s="7">
        <f t="shared" si="25"/>
        <v>0.56074074074073965</v>
      </c>
      <c r="I52">
        <f t="shared" si="25"/>
        <v>0.64888888888888863</v>
      </c>
      <c r="K52">
        <f t="shared" si="25"/>
        <v>0.6116666666666658</v>
      </c>
      <c r="L52" s="7">
        <f t="shared" si="25"/>
        <v>0.94499999999999851</v>
      </c>
      <c r="M52">
        <f t="shared" si="25"/>
        <v>1.6149999999999995</v>
      </c>
      <c r="N52">
        <f t="shared" si="25"/>
        <v>1.4733333333333338</v>
      </c>
      <c r="P52" s="7">
        <f t="shared" ref="P52:S52" si="26">AVEDEV(P41:P49)</f>
        <v>3.3333333333332917E-2</v>
      </c>
      <c r="Q52">
        <f t="shared" si="26"/>
        <v>2.6666666666664469E-2</v>
      </c>
      <c r="R52">
        <f t="shared" si="26"/>
        <v>3.5555555555556374E-2</v>
      </c>
      <c r="S52">
        <f t="shared" si="26"/>
        <v>6.6666666666700776E-3</v>
      </c>
    </row>
  </sheetData>
  <phoneticPr fontId="18" type="noConversion"/>
  <pageMargins left="0.7" right="0.7" top="0.75" bottom="0.75" header="0.3" footer="0.3"/>
  <pageSetup paperSize="9" scale="2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8"/>
  <sheetViews>
    <sheetView tabSelected="1" workbookViewId="0">
      <selection activeCell="B1" sqref="B1"/>
    </sheetView>
  </sheetViews>
  <sheetFormatPr baseColWidth="10" defaultColWidth="11.5" defaultRowHeight="15" x14ac:dyDescent="0.2"/>
  <sheetData>
    <row r="1" spans="1:3" x14ac:dyDescent="0.2">
      <c r="A1" t="s">
        <v>39</v>
      </c>
      <c r="B1">
        <v>5.7700000000000031</v>
      </c>
      <c r="C1" t="s">
        <v>40</v>
      </c>
    </row>
    <row r="2" spans="1:3" x14ac:dyDescent="0.2">
      <c r="A2" t="s">
        <v>39</v>
      </c>
      <c r="B2">
        <v>5.6900000000000048</v>
      </c>
      <c r="C2" t="s">
        <v>40</v>
      </c>
    </row>
    <row r="3" spans="1:3" x14ac:dyDescent="0.2">
      <c r="A3" t="s">
        <v>39</v>
      </c>
      <c r="B3">
        <v>5.7600000000000051</v>
      </c>
      <c r="C3" t="s">
        <v>40</v>
      </c>
    </row>
    <row r="4" spans="1:3" x14ac:dyDescent="0.2">
      <c r="A4" t="s">
        <v>39</v>
      </c>
      <c r="B4">
        <v>3.3599999999999994</v>
      </c>
      <c r="C4" t="s">
        <v>41</v>
      </c>
    </row>
    <row r="5" spans="1:3" x14ac:dyDescent="0.2">
      <c r="A5" t="s">
        <v>39</v>
      </c>
      <c r="B5">
        <v>3.3400000000000034</v>
      </c>
      <c r="C5" t="s">
        <v>41</v>
      </c>
    </row>
    <row r="6" spans="1:3" x14ac:dyDescent="0.2">
      <c r="A6" t="s">
        <v>39</v>
      </c>
      <c r="B6">
        <v>3.2900000000000063</v>
      </c>
      <c r="C6" t="s">
        <v>41</v>
      </c>
    </row>
    <row r="7" spans="1:3" x14ac:dyDescent="0.2">
      <c r="A7" t="s">
        <v>39</v>
      </c>
      <c r="B7">
        <v>2.2600000000000051</v>
      </c>
      <c r="C7" t="s">
        <v>42</v>
      </c>
    </row>
    <row r="8" spans="1:3" x14ac:dyDescent="0.2">
      <c r="A8" t="s">
        <v>39</v>
      </c>
      <c r="B8">
        <v>2.1899999999999977</v>
      </c>
      <c r="C8" t="s">
        <v>42</v>
      </c>
    </row>
    <row r="9" spans="1:3" x14ac:dyDescent="0.2">
      <c r="A9" t="s">
        <v>39</v>
      </c>
      <c r="B9">
        <v>2.279999999999994</v>
      </c>
      <c r="C9" t="s">
        <v>42</v>
      </c>
    </row>
    <row r="10" spans="1:3" x14ac:dyDescent="0.2">
      <c r="A10" t="s">
        <v>39</v>
      </c>
      <c r="B10">
        <v>1.3900000000000006</v>
      </c>
      <c r="C10" t="s">
        <v>43</v>
      </c>
    </row>
    <row r="11" spans="1:3" x14ac:dyDescent="0.2">
      <c r="A11" t="s">
        <v>39</v>
      </c>
      <c r="B11">
        <v>1.3699999999999903</v>
      </c>
      <c r="C11" t="s">
        <v>43</v>
      </c>
    </row>
    <row r="12" spans="1:3" x14ac:dyDescent="0.2">
      <c r="A12" t="s">
        <v>39</v>
      </c>
      <c r="B12">
        <v>1.3799999999999955</v>
      </c>
      <c r="C12" t="s">
        <v>43</v>
      </c>
    </row>
    <row r="13" spans="1:3" x14ac:dyDescent="0.2">
      <c r="A13" t="s">
        <v>37</v>
      </c>
      <c r="B13">
        <v>9.1999999999999993</v>
      </c>
      <c r="C13" t="s">
        <v>40</v>
      </c>
    </row>
    <row r="14" spans="1:3" x14ac:dyDescent="0.2">
      <c r="A14" t="s">
        <v>37</v>
      </c>
      <c r="B14">
        <v>9.32</v>
      </c>
      <c r="C14" t="s">
        <v>40</v>
      </c>
    </row>
    <row r="15" spans="1:3" x14ac:dyDescent="0.2">
      <c r="A15" t="s">
        <v>37</v>
      </c>
      <c r="B15">
        <v>8.8900000000000041</v>
      </c>
      <c r="C15" t="s">
        <v>40</v>
      </c>
    </row>
    <row r="16" spans="1:3" x14ac:dyDescent="0.2">
      <c r="A16" t="s">
        <v>37</v>
      </c>
      <c r="B16">
        <v>10.230000000000004</v>
      </c>
      <c r="C16" t="s">
        <v>40</v>
      </c>
    </row>
    <row r="17" spans="1:3" x14ac:dyDescent="0.2">
      <c r="A17" t="s">
        <v>37</v>
      </c>
      <c r="B17">
        <v>10.39</v>
      </c>
      <c r="C17" t="s">
        <v>40</v>
      </c>
    </row>
    <row r="18" spans="1:3" x14ac:dyDescent="0.2">
      <c r="A18" t="s">
        <v>37</v>
      </c>
      <c r="B18">
        <v>10.339999999999996</v>
      </c>
      <c r="C18" t="s">
        <v>40</v>
      </c>
    </row>
    <row r="19" spans="1:3" x14ac:dyDescent="0.2">
      <c r="A19" t="s">
        <v>37</v>
      </c>
      <c r="B19">
        <v>9.25</v>
      </c>
      <c r="C19" t="s">
        <v>40</v>
      </c>
    </row>
    <row r="20" spans="1:3" x14ac:dyDescent="0.2">
      <c r="A20" t="s">
        <v>37</v>
      </c>
      <c r="B20">
        <v>10.009999999999998</v>
      </c>
      <c r="C20" t="s">
        <v>40</v>
      </c>
    </row>
    <row r="21" spans="1:3" x14ac:dyDescent="0.2">
      <c r="A21" t="s">
        <v>37</v>
      </c>
      <c r="B21">
        <v>9.960000000000008</v>
      </c>
      <c r="C21" t="s">
        <v>40</v>
      </c>
    </row>
    <row r="22" spans="1:3" x14ac:dyDescent="0.2">
      <c r="A22" t="s">
        <v>37</v>
      </c>
      <c r="B22">
        <v>7.1400000000000041</v>
      </c>
      <c r="C22" t="s">
        <v>41</v>
      </c>
    </row>
    <row r="23" spans="1:3" x14ac:dyDescent="0.2">
      <c r="A23" t="s">
        <v>37</v>
      </c>
      <c r="B23">
        <v>7.1999999999999993</v>
      </c>
      <c r="C23" t="s">
        <v>41</v>
      </c>
    </row>
    <row r="24" spans="1:3" x14ac:dyDescent="0.2">
      <c r="A24" t="s">
        <v>37</v>
      </c>
      <c r="B24">
        <v>7.0300000000000011</v>
      </c>
      <c r="C24" t="s">
        <v>41</v>
      </c>
    </row>
    <row r="25" spans="1:3" x14ac:dyDescent="0.2">
      <c r="A25" t="s">
        <v>37</v>
      </c>
      <c r="B25">
        <v>6.6099999999999994</v>
      </c>
      <c r="C25" t="s">
        <v>41</v>
      </c>
    </row>
    <row r="26" spans="1:3" x14ac:dyDescent="0.2">
      <c r="A26" t="s">
        <v>37</v>
      </c>
      <c r="B26">
        <v>6.75</v>
      </c>
      <c r="C26" t="s">
        <v>41</v>
      </c>
    </row>
    <row r="27" spans="1:3" x14ac:dyDescent="0.2">
      <c r="A27" t="s">
        <v>37</v>
      </c>
      <c r="B27">
        <v>6.480000000000004</v>
      </c>
      <c r="C27" t="s">
        <v>41</v>
      </c>
    </row>
    <row r="28" spans="1:3" x14ac:dyDescent="0.2">
      <c r="A28" t="s">
        <v>37</v>
      </c>
      <c r="B28">
        <v>7.6400000000000006</v>
      </c>
      <c r="C28" t="s">
        <v>41</v>
      </c>
    </row>
    <row r="29" spans="1:3" x14ac:dyDescent="0.2">
      <c r="A29" t="s">
        <v>37</v>
      </c>
      <c r="B29">
        <v>8.1300000000000026</v>
      </c>
      <c r="C29" t="s">
        <v>41</v>
      </c>
    </row>
    <row r="30" spans="1:3" x14ac:dyDescent="0.2">
      <c r="A30" t="s">
        <v>37</v>
      </c>
      <c r="B30">
        <v>7.8999999999999986</v>
      </c>
      <c r="C30" t="s">
        <v>41</v>
      </c>
    </row>
    <row r="31" spans="1:3" x14ac:dyDescent="0.2">
      <c r="A31" t="s">
        <v>37</v>
      </c>
      <c r="B31">
        <v>6.4099999999999966</v>
      </c>
      <c r="C31" t="s">
        <v>42</v>
      </c>
    </row>
    <row r="32" spans="1:3" x14ac:dyDescent="0.2">
      <c r="A32" t="s">
        <v>37</v>
      </c>
      <c r="B32">
        <v>6.3100000000000023</v>
      </c>
      <c r="C32" t="s">
        <v>42</v>
      </c>
    </row>
    <row r="33" spans="1:3" x14ac:dyDescent="0.2">
      <c r="A33" t="s">
        <v>37</v>
      </c>
      <c r="B33">
        <v>6.1699999999999982</v>
      </c>
      <c r="C33" t="s">
        <v>42</v>
      </c>
    </row>
    <row r="34" spans="1:3" x14ac:dyDescent="0.2">
      <c r="A34" t="s">
        <v>37</v>
      </c>
      <c r="B34">
        <v>5.3500000000000014</v>
      </c>
      <c r="C34" t="s">
        <v>42</v>
      </c>
    </row>
    <row r="35" spans="1:3" x14ac:dyDescent="0.2">
      <c r="A35" t="s">
        <v>37</v>
      </c>
      <c r="B35">
        <v>5.5200000000000031</v>
      </c>
      <c r="C35" t="s">
        <v>42</v>
      </c>
    </row>
    <row r="36" spans="1:3" x14ac:dyDescent="0.2">
      <c r="A36" t="s">
        <v>37</v>
      </c>
      <c r="B36">
        <v>5.2900000000000027</v>
      </c>
      <c r="C36" t="s">
        <v>42</v>
      </c>
    </row>
    <row r="37" spans="1:3" x14ac:dyDescent="0.2">
      <c r="A37" t="s">
        <v>37</v>
      </c>
      <c r="B37">
        <v>6.5399999999999991</v>
      </c>
      <c r="C37" t="s">
        <v>42</v>
      </c>
    </row>
    <row r="38" spans="1:3" x14ac:dyDescent="0.2">
      <c r="A38" t="s">
        <v>37</v>
      </c>
      <c r="B38">
        <v>7.1700000000000017</v>
      </c>
      <c r="C38" t="s">
        <v>42</v>
      </c>
    </row>
    <row r="39" spans="1:3" x14ac:dyDescent="0.2">
      <c r="A39" t="s">
        <v>37</v>
      </c>
      <c r="B39">
        <v>7.1599999999999966</v>
      </c>
      <c r="C39" t="s">
        <v>42</v>
      </c>
    </row>
    <row r="40" spans="1:3" x14ac:dyDescent="0.2">
      <c r="A40" t="s">
        <v>37</v>
      </c>
      <c r="B40">
        <v>4.2500000000000071</v>
      </c>
      <c r="C40" t="s">
        <v>43</v>
      </c>
    </row>
    <row r="41" spans="1:3" x14ac:dyDescent="0.2">
      <c r="A41" t="s">
        <v>37</v>
      </c>
      <c r="B41">
        <v>4.2399999999999984</v>
      </c>
      <c r="C41" t="s">
        <v>43</v>
      </c>
    </row>
    <row r="42" spans="1:3" x14ac:dyDescent="0.2">
      <c r="A42" t="s">
        <v>37</v>
      </c>
      <c r="B42">
        <v>4.3299999999999947</v>
      </c>
      <c r="C42" t="s">
        <v>43</v>
      </c>
    </row>
    <row r="43" spans="1:3" x14ac:dyDescent="0.2">
      <c r="A43" t="s">
        <v>37</v>
      </c>
      <c r="B43">
        <v>2.9800000000000004</v>
      </c>
      <c r="C43" t="s">
        <v>43</v>
      </c>
    </row>
    <row r="44" spans="1:3" x14ac:dyDescent="0.2">
      <c r="A44" t="s">
        <v>37</v>
      </c>
      <c r="B44">
        <v>3.029999999999994</v>
      </c>
      <c r="C44" t="s">
        <v>43</v>
      </c>
    </row>
    <row r="45" spans="1:3" x14ac:dyDescent="0.2">
      <c r="A45" t="s">
        <v>37</v>
      </c>
      <c r="B45">
        <v>2.9899999999999984</v>
      </c>
      <c r="C45" t="s">
        <v>43</v>
      </c>
    </row>
    <row r="46" spans="1:3" x14ac:dyDescent="0.2">
      <c r="A46" t="s">
        <v>37</v>
      </c>
      <c r="B46">
        <v>4.6099999999999994</v>
      </c>
      <c r="C46" t="s">
        <v>43</v>
      </c>
    </row>
    <row r="47" spans="1:3" x14ac:dyDescent="0.2">
      <c r="A47" t="s">
        <v>37</v>
      </c>
      <c r="B47">
        <v>4.6799999999999926</v>
      </c>
      <c r="C47" t="s">
        <v>43</v>
      </c>
    </row>
    <row r="48" spans="1:3" x14ac:dyDescent="0.2">
      <c r="A48" t="s">
        <v>37</v>
      </c>
      <c r="B48">
        <v>4.6499999999999915</v>
      </c>
      <c r="C48" t="s">
        <v>43</v>
      </c>
    </row>
    <row r="49" spans="1:3" x14ac:dyDescent="0.2">
      <c r="A49" t="s">
        <v>36</v>
      </c>
      <c r="B49">
        <v>12.280000000000001</v>
      </c>
      <c r="C49" t="s">
        <v>40</v>
      </c>
    </row>
    <row r="50" spans="1:3" x14ac:dyDescent="0.2">
      <c r="A50" t="s">
        <v>36</v>
      </c>
      <c r="B50">
        <v>13.010000000000002</v>
      </c>
      <c r="C50" t="s">
        <v>40</v>
      </c>
    </row>
    <row r="51" spans="1:3" x14ac:dyDescent="0.2">
      <c r="A51" t="s">
        <v>36</v>
      </c>
      <c r="B51">
        <v>13.010000000000002</v>
      </c>
      <c r="C51" t="s">
        <v>40</v>
      </c>
    </row>
    <row r="52" spans="1:3" x14ac:dyDescent="0.2">
      <c r="A52" t="s">
        <v>36</v>
      </c>
      <c r="B52">
        <v>12.189999999999998</v>
      </c>
      <c r="C52" t="s">
        <v>40</v>
      </c>
    </row>
    <row r="53" spans="1:3" x14ac:dyDescent="0.2">
      <c r="A53" t="s">
        <v>36</v>
      </c>
      <c r="B53">
        <v>12.379999999999995</v>
      </c>
      <c r="C53" t="s">
        <v>40</v>
      </c>
    </row>
    <row r="54" spans="1:3" x14ac:dyDescent="0.2">
      <c r="A54" t="s">
        <v>36</v>
      </c>
      <c r="B54">
        <v>12.21</v>
      </c>
      <c r="C54" t="s">
        <v>40</v>
      </c>
    </row>
    <row r="55" spans="1:3" x14ac:dyDescent="0.2">
      <c r="A55" t="s">
        <v>36</v>
      </c>
      <c r="B55">
        <v>14.5</v>
      </c>
      <c r="C55" t="s">
        <v>40</v>
      </c>
    </row>
    <row r="56" spans="1:3" x14ac:dyDescent="0.2">
      <c r="A56" t="s">
        <v>36</v>
      </c>
      <c r="B56">
        <v>14.269999999999996</v>
      </c>
      <c r="C56" t="s">
        <v>40</v>
      </c>
    </row>
    <row r="57" spans="1:3" x14ac:dyDescent="0.2">
      <c r="A57" t="s">
        <v>36</v>
      </c>
      <c r="B57">
        <v>13.760000000000005</v>
      </c>
      <c r="C57" t="s">
        <v>40</v>
      </c>
    </row>
    <row r="58" spans="1:3" x14ac:dyDescent="0.2">
      <c r="A58" t="s">
        <v>36</v>
      </c>
      <c r="B58">
        <v>8.2999999999999972</v>
      </c>
      <c r="C58" t="s">
        <v>41</v>
      </c>
    </row>
    <row r="59" spans="1:3" x14ac:dyDescent="0.2">
      <c r="A59" t="s">
        <v>36</v>
      </c>
      <c r="B59">
        <v>7.9400000000000013</v>
      </c>
      <c r="C59" t="s">
        <v>41</v>
      </c>
    </row>
    <row r="60" spans="1:3" x14ac:dyDescent="0.2">
      <c r="A60" t="s">
        <v>36</v>
      </c>
      <c r="B60">
        <v>9.3500000000000014</v>
      </c>
      <c r="C60" t="s">
        <v>41</v>
      </c>
    </row>
    <row r="61" spans="1:3" x14ac:dyDescent="0.2">
      <c r="A61" t="s">
        <v>36</v>
      </c>
      <c r="B61">
        <v>8.75</v>
      </c>
      <c r="C61" t="s">
        <v>41</v>
      </c>
    </row>
    <row r="62" spans="1:3" x14ac:dyDescent="0.2">
      <c r="A62" t="s">
        <v>36</v>
      </c>
      <c r="B62">
        <v>8.9899999999999984</v>
      </c>
      <c r="C62" t="s">
        <v>41</v>
      </c>
    </row>
    <row r="63" spans="1:3" x14ac:dyDescent="0.2">
      <c r="A63" t="s">
        <v>36</v>
      </c>
      <c r="B63">
        <v>8.75</v>
      </c>
      <c r="C63" t="s">
        <v>41</v>
      </c>
    </row>
    <row r="64" spans="1:3" x14ac:dyDescent="0.2">
      <c r="A64" t="s">
        <v>36</v>
      </c>
      <c r="B64">
        <v>11.090000000000003</v>
      </c>
      <c r="C64" t="s">
        <v>41</v>
      </c>
    </row>
    <row r="65" spans="1:3" x14ac:dyDescent="0.2">
      <c r="A65" t="s">
        <v>36</v>
      </c>
      <c r="B65">
        <v>10.539999999999992</v>
      </c>
      <c r="C65" t="s">
        <v>41</v>
      </c>
    </row>
    <row r="66" spans="1:3" x14ac:dyDescent="0.2">
      <c r="A66" t="s">
        <v>36</v>
      </c>
      <c r="B66">
        <v>9.61</v>
      </c>
      <c r="C66" t="s">
        <v>41</v>
      </c>
    </row>
    <row r="67" spans="1:3" x14ac:dyDescent="0.2">
      <c r="A67" t="s">
        <v>36</v>
      </c>
      <c r="B67">
        <v>4.7100000000000009</v>
      </c>
      <c r="C67" t="s">
        <v>42</v>
      </c>
    </row>
    <row r="68" spans="1:3" x14ac:dyDescent="0.2">
      <c r="A68" t="s">
        <v>36</v>
      </c>
      <c r="B68">
        <v>6</v>
      </c>
      <c r="C68" t="s">
        <v>42</v>
      </c>
    </row>
    <row r="69" spans="1:3" x14ac:dyDescent="0.2">
      <c r="A69" t="s">
        <v>36</v>
      </c>
      <c r="B69">
        <v>7.370000000000001</v>
      </c>
      <c r="C69" t="s">
        <v>42</v>
      </c>
    </row>
    <row r="70" spans="1:3" x14ac:dyDescent="0.2">
      <c r="A70" t="s">
        <v>36</v>
      </c>
      <c r="B70">
        <v>7.3500000000000014</v>
      </c>
      <c r="C70" t="s">
        <v>42</v>
      </c>
    </row>
    <row r="71" spans="1:3" x14ac:dyDescent="0.2">
      <c r="A71" t="s">
        <v>36</v>
      </c>
      <c r="B71">
        <v>7.3100000000000023</v>
      </c>
      <c r="C71" t="s">
        <v>42</v>
      </c>
    </row>
    <row r="72" spans="1:3" x14ac:dyDescent="0.2">
      <c r="A72" t="s">
        <v>36</v>
      </c>
      <c r="B72">
        <v>7.139999999999997</v>
      </c>
      <c r="C72" t="s">
        <v>42</v>
      </c>
    </row>
    <row r="73" spans="1:3" x14ac:dyDescent="0.2">
      <c r="A73" t="s">
        <v>36</v>
      </c>
      <c r="B73">
        <v>9.240000000000002</v>
      </c>
      <c r="C73" t="s">
        <v>42</v>
      </c>
    </row>
    <row r="74" spans="1:3" x14ac:dyDescent="0.2">
      <c r="A74" t="s">
        <v>36</v>
      </c>
      <c r="B74">
        <v>8.7900000000000063</v>
      </c>
      <c r="C74" t="s">
        <v>42</v>
      </c>
    </row>
    <row r="75" spans="1:3" x14ac:dyDescent="0.2">
      <c r="A75" t="s">
        <v>36</v>
      </c>
      <c r="B75">
        <v>7.32</v>
      </c>
      <c r="C75" t="s">
        <v>42</v>
      </c>
    </row>
    <row r="76" spans="1:3" x14ac:dyDescent="0.2">
      <c r="A76" t="s">
        <v>36</v>
      </c>
      <c r="B76">
        <v>3.3100000000000023</v>
      </c>
      <c r="C76" t="s">
        <v>43</v>
      </c>
    </row>
    <row r="77" spans="1:3" x14ac:dyDescent="0.2">
      <c r="A77" t="s">
        <v>36</v>
      </c>
      <c r="B77">
        <v>4.9799999999999969</v>
      </c>
      <c r="C77" t="s">
        <v>43</v>
      </c>
    </row>
    <row r="78" spans="1:3" x14ac:dyDescent="0.2">
      <c r="A78" t="s">
        <v>36</v>
      </c>
      <c r="B78">
        <v>4.8099999999999952</v>
      </c>
      <c r="C78" t="s">
        <v>43</v>
      </c>
    </row>
    <row r="79" spans="1:3" x14ac:dyDescent="0.2">
      <c r="A79" t="s">
        <v>36</v>
      </c>
      <c r="B79">
        <v>4.9499999999999957</v>
      </c>
      <c r="C79" t="s">
        <v>43</v>
      </c>
    </row>
    <row r="80" spans="1:3" x14ac:dyDescent="0.2">
      <c r="A80" t="s">
        <v>36</v>
      </c>
      <c r="B80">
        <v>4.82</v>
      </c>
      <c r="C80" t="s">
        <v>43</v>
      </c>
    </row>
    <row r="81" spans="1:3" x14ac:dyDescent="0.2">
      <c r="A81" t="s">
        <v>36</v>
      </c>
      <c r="B81">
        <v>4.6099999999999959</v>
      </c>
      <c r="C81" t="s">
        <v>43</v>
      </c>
    </row>
    <row r="82" spans="1:3" x14ac:dyDescent="0.2">
      <c r="A82" t="s">
        <v>36</v>
      </c>
      <c r="B82">
        <v>4.7300000000000004</v>
      </c>
      <c r="C82" t="s">
        <v>43</v>
      </c>
    </row>
    <row r="83" spans="1:3" x14ac:dyDescent="0.2">
      <c r="A83" t="s">
        <v>36</v>
      </c>
      <c r="B83">
        <v>4.860000000000003</v>
      </c>
      <c r="C83" t="s">
        <v>43</v>
      </c>
    </row>
    <row r="84" spans="1:3" x14ac:dyDescent="0.2">
      <c r="A84" t="s">
        <v>36</v>
      </c>
      <c r="B84">
        <v>4.110000000000003</v>
      </c>
      <c r="C84" t="s">
        <v>43</v>
      </c>
    </row>
    <row r="85" spans="1:3" x14ac:dyDescent="0.2">
      <c r="A85" t="s">
        <v>38</v>
      </c>
      <c r="B85">
        <v>18.880000000000003</v>
      </c>
      <c r="C85" t="s">
        <v>40</v>
      </c>
    </row>
    <row r="86" spans="1:3" x14ac:dyDescent="0.2">
      <c r="A86" t="s">
        <v>38</v>
      </c>
      <c r="B86">
        <v>19.39</v>
      </c>
      <c r="C86" t="s">
        <v>40</v>
      </c>
    </row>
    <row r="87" spans="1:3" x14ac:dyDescent="0.2">
      <c r="A87" t="s">
        <v>38</v>
      </c>
      <c r="B87">
        <v>19.519999999999996</v>
      </c>
      <c r="C87" t="s">
        <v>40</v>
      </c>
    </row>
    <row r="88" spans="1:3" x14ac:dyDescent="0.2">
      <c r="A88" t="s">
        <v>38</v>
      </c>
      <c r="B88">
        <v>18.019999999999996</v>
      </c>
      <c r="C88" t="s">
        <v>40</v>
      </c>
    </row>
    <row r="89" spans="1:3" x14ac:dyDescent="0.2">
      <c r="A89" t="s">
        <v>38</v>
      </c>
      <c r="B89">
        <v>18.060000000000002</v>
      </c>
      <c r="C89" t="s">
        <v>40</v>
      </c>
    </row>
    <row r="90" spans="1:3" x14ac:dyDescent="0.2">
      <c r="A90" t="s">
        <v>38</v>
      </c>
      <c r="B90">
        <v>18.040000000000006</v>
      </c>
      <c r="C90" t="s">
        <v>40</v>
      </c>
    </row>
    <row r="91" spans="1:3" x14ac:dyDescent="0.2">
      <c r="A91" t="s">
        <v>38</v>
      </c>
      <c r="B91">
        <v>12.220000000000006</v>
      </c>
      <c r="C91" t="s">
        <v>41</v>
      </c>
    </row>
    <row r="92" spans="1:3" x14ac:dyDescent="0.2">
      <c r="A92" t="s">
        <v>38</v>
      </c>
      <c r="B92">
        <v>12.25</v>
      </c>
      <c r="C92" t="s">
        <v>41</v>
      </c>
    </row>
    <row r="93" spans="1:3" x14ac:dyDescent="0.2">
      <c r="A93" t="s">
        <v>38</v>
      </c>
      <c r="B93">
        <v>12.830000000000002</v>
      </c>
      <c r="C93" t="s">
        <v>41</v>
      </c>
    </row>
    <row r="94" spans="1:3" x14ac:dyDescent="0.2">
      <c r="A94" t="s">
        <v>38</v>
      </c>
      <c r="B94">
        <v>14.269999999999996</v>
      </c>
      <c r="C94" t="s">
        <v>41</v>
      </c>
    </row>
    <row r="95" spans="1:3" x14ac:dyDescent="0.2">
      <c r="A95" t="s">
        <v>38</v>
      </c>
      <c r="B95">
        <v>14.259999999999998</v>
      </c>
      <c r="C95" t="s">
        <v>41</v>
      </c>
    </row>
    <row r="96" spans="1:3" x14ac:dyDescent="0.2">
      <c r="A96" t="s">
        <v>38</v>
      </c>
      <c r="B96">
        <v>14.440000000000005</v>
      </c>
      <c r="C96" t="s">
        <v>41</v>
      </c>
    </row>
    <row r="97" spans="1:3" x14ac:dyDescent="0.2">
      <c r="A97" t="s">
        <v>38</v>
      </c>
      <c r="B97">
        <v>9.2500000000000036</v>
      </c>
      <c r="C97" t="s">
        <v>42</v>
      </c>
    </row>
    <row r="98" spans="1:3" x14ac:dyDescent="0.2">
      <c r="A98" t="s">
        <v>38</v>
      </c>
      <c r="B98">
        <v>9.0899999999999963</v>
      </c>
      <c r="C98" t="s">
        <v>42</v>
      </c>
    </row>
    <row r="99" spans="1:3" x14ac:dyDescent="0.2">
      <c r="A99" t="s">
        <v>38</v>
      </c>
      <c r="B99">
        <v>9.2600000000000016</v>
      </c>
      <c r="C99" t="s">
        <v>42</v>
      </c>
    </row>
    <row r="100" spans="1:3" x14ac:dyDescent="0.2">
      <c r="A100" t="s">
        <v>38</v>
      </c>
      <c r="B100">
        <v>12.279999999999994</v>
      </c>
      <c r="C100" t="s">
        <v>42</v>
      </c>
    </row>
    <row r="101" spans="1:3" x14ac:dyDescent="0.2">
      <c r="A101" t="s">
        <v>38</v>
      </c>
      <c r="B101">
        <v>12.290000000000006</v>
      </c>
      <c r="C101" t="s">
        <v>42</v>
      </c>
    </row>
    <row r="102" spans="1:3" x14ac:dyDescent="0.2">
      <c r="A102" t="s">
        <v>38</v>
      </c>
      <c r="B102">
        <v>12.719999999999999</v>
      </c>
      <c r="C102" t="s">
        <v>42</v>
      </c>
    </row>
    <row r="103" spans="1:3" x14ac:dyDescent="0.2">
      <c r="A103" t="s">
        <v>38</v>
      </c>
      <c r="B103">
        <v>5.4799999999999969</v>
      </c>
      <c r="C103" t="s">
        <v>43</v>
      </c>
    </row>
    <row r="104" spans="1:3" x14ac:dyDescent="0.2">
      <c r="A104" t="s">
        <v>38</v>
      </c>
      <c r="B104">
        <v>5.5100000000000016</v>
      </c>
      <c r="C104" t="s">
        <v>43</v>
      </c>
    </row>
    <row r="105" spans="1:3" x14ac:dyDescent="0.2">
      <c r="A105" t="s">
        <v>38</v>
      </c>
      <c r="B105">
        <v>5.48</v>
      </c>
      <c r="C105" t="s">
        <v>43</v>
      </c>
    </row>
    <row r="106" spans="1:3" x14ac:dyDescent="0.2">
      <c r="A106" t="s">
        <v>38</v>
      </c>
      <c r="B106">
        <v>8.2900000000000027</v>
      </c>
      <c r="C106" t="s">
        <v>43</v>
      </c>
    </row>
    <row r="107" spans="1:3" x14ac:dyDescent="0.2">
      <c r="A107" t="s">
        <v>38</v>
      </c>
      <c r="B107">
        <v>8.4899999999999984</v>
      </c>
      <c r="C107" t="s">
        <v>43</v>
      </c>
    </row>
    <row r="108" spans="1:3" x14ac:dyDescent="0.2">
      <c r="A108" t="s">
        <v>38</v>
      </c>
      <c r="B108">
        <v>8.5300000000000011</v>
      </c>
      <c r="C108" t="s">
        <v>43</v>
      </c>
    </row>
  </sheetData>
  <phoneticPr fontId="18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T°C</vt:lpstr>
      <vt:lpstr>∆T°C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Chloé</dc:creator>
  <cp:lastModifiedBy>CRL</cp:lastModifiedBy>
  <cp:lastPrinted>2017-03-08T09:35:49Z</cp:lastPrinted>
  <dcterms:created xsi:type="dcterms:W3CDTF">2009-05-22T10:21:35Z</dcterms:created>
  <dcterms:modified xsi:type="dcterms:W3CDTF">2017-09-18T15:42:15Z</dcterms:modified>
</cp:coreProperties>
</file>