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820" yWindow="0" windowWidth="25600" windowHeight="18380" tabRatio="500"/>
  </bookViews>
  <sheets>
    <sheet name="Figure 3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" i="1" l="1"/>
  <c r="J10" i="1"/>
  <c r="K10" i="1"/>
  <c r="D11" i="1"/>
  <c r="E11" i="1"/>
  <c r="I11" i="1"/>
  <c r="J11" i="1"/>
  <c r="K11" i="1"/>
  <c r="D12" i="1"/>
  <c r="E12" i="1"/>
  <c r="I20" i="1"/>
  <c r="J20" i="1"/>
  <c r="K20" i="1"/>
  <c r="I21" i="1"/>
  <c r="J21" i="1"/>
  <c r="K21" i="1"/>
  <c r="D22" i="1"/>
  <c r="E22" i="1"/>
  <c r="D23" i="1"/>
  <c r="E23" i="1"/>
</calcChain>
</file>

<file path=xl/sharedStrings.xml><?xml version="1.0" encoding="utf-8"?>
<sst xmlns="http://schemas.openxmlformats.org/spreadsheetml/2006/main" count="51" uniqueCount="15">
  <si>
    <t>standard dev</t>
  </si>
  <si>
    <t>mean</t>
  </si>
  <si>
    <t xml:space="preserve">PR3 </t>
  </si>
  <si>
    <t>DMSO</t>
  </si>
  <si>
    <r>
      <t xml:space="preserve">ΔCt from </t>
    </r>
    <r>
      <rPr>
        <i/>
        <sz val="12"/>
        <color theme="1"/>
        <rFont val="Calibri"/>
        <scheme val="minor"/>
      </rPr>
      <t>Gapdh</t>
    </r>
  </si>
  <si>
    <t>Treatment</t>
  </si>
  <si>
    <t>Animal Number</t>
  </si>
  <si>
    <t>Periphery</t>
  </si>
  <si>
    <t>Center</t>
  </si>
  <si>
    <t>S Opsin</t>
  </si>
  <si>
    <t>Rhodopsin</t>
  </si>
  <si>
    <t>Recoverin</t>
  </si>
  <si>
    <t>3D</t>
  </si>
  <si>
    <t>3C</t>
  </si>
  <si>
    <t>Figure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</si>
</sst>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164" fontId="0" fillId="0" borderId="1" xfId="0" applyNumberFormat="1" applyBorder="1"/>
    <xf numFmtId="164" fontId="0" fillId="0" borderId="2" xfId="0" applyNumberFormat="1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164" fontId="0" fillId="0" borderId="4" xfId="0" applyNumberFormat="1" applyBorder="1"/>
    <xf numFmtId="164" fontId="0" fillId="0" borderId="0" xfId="0" applyNumberFormat="1" applyBorder="1"/>
    <xf numFmtId="0" fontId="0" fillId="0" borderId="5" xfId="0" applyBorder="1"/>
    <xf numFmtId="2" fontId="0" fillId="0" borderId="1" xfId="0" applyNumberFormat="1" applyBorder="1"/>
    <xf numFmtId="2" fontId="0" fillId="0" borderId="2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Border="1"/>
    <xf numFmtId="164" fontId="0" fillId="0" borderId="6" xfId="0" applyNumberFormat="1" applyBorder="1"/>
    <xf numFmtId="164" fontId="0" fillId="0" borderId="7" xfId="0" applyNumberFormat="1" applyBorder="1"/>
    <xf numFmtId="2" fontId="0" fillId="0" borderId="4" xfId="0" applyNumberFormat="1" applyBorder="1"/>
    <xf numFmtId="2" fontId="0" fillId="0" borderId="0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/>
    <xf numFmtId="0" fontId="2" fillId="0" borderId="13" xfId="0" applyFont="1" applyBorder="1"/>
    <xf numFmtId="0" fontId="0" fillId="0" borderId="13" xfId="0" applyBorder="1"/>
    <xf numFmtId="0" fontId="1" fillId="0" borderId="14" xfId="0" applyFont="1" applyBorder="1"/>
    <xf numFmtId="0" fontId="0" fillId="0" borderId="12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F38" sqref="F38"/>
    </sheetView>
  </sheetViews>
  <sheetFormatPr baseColWidth="10" defaultRowHeight="15" x14ac:dyDescent="0"/>
  <cols>
    <col min="2" max="2" width="13.33203125" customWidth="1"/>
    <col min="3" max="3" width="13.83203125" customWidth="1"/>
    <col min="7" max="7" width="14.1640625" customWidth="1"/>
    <col min="9" max="9" width="15" customWidth="1"/>
    <col min="10" max="10" width="14.6640625" customWidth="1"/>
    <col min="11" max="11" width="14.1640625" customWidth="1"/>
  </cols>
  <sheetData>
    <row r="1" spans="1:11" ht="16" thickBot="1">
      <c r="A1" s="27" t="s">
        <v>14</v>
      </c>
    </row>
    <row r="2" spans="1:11">
      <c r="B2" s="25" t="s">
        <v>13</v>
      </c>
      <c r="C2" s="24"/>
      <c r="D2" s="24"/>
      <c r="E2" s="26"/>
      <c r="G2" s="25" t="s">
        <v>12</v>
      </c>
      <c r="H2" s="24"/>
      <c r="I2" s="23" t="s">
        <v>11</v>
      </c>
      <c r="J2" s="23" t="s">
        <v>10</v>
      </c>
      <c r="K2" s="22" t="s">
        <v>9</v>
      </c>
    </row>
    <row r="3" spans="1:11" ht="16" thickBot="1">
      <c r="A3" s="8"/>
      <c r="B3" s="21" t="s">
        <v>6</v>
      </c>
      <c r="C3" s="20" t="s">
        <v>5</v>
      </c>
      <c r="D3" s="20" t="s">
        <v>8</v>
      </c>
      <c r="E3" s="19" t="s">
        <v>7</v>
      </c>
      <c r="G3" s="21" t="s">
        <v>6</v>
      </c>
      <c r="H3" s="20" t="s">
        <v>5</v>
      </c>
      <c r="I3" s="20" t="s">
        <v>4</v>
      </c>
      <c r="J3" s="20" t="s">
        <v>4</v>
      </c>
      <c r="K3" s="19" t="s">
        <v>4</v>
      </c>
    </row>
    <row r="4" spans="1:11" ht="16" thickTop="1">
      <c r="A4" s="8"/>
      <c r="B4" s="8">
        <v>836</v>
      </c>
      <c r="C4" s="5" t="s">
        <v>3</v>
      </c>
      <c r="D4" s="5">
        <v>2</v>
      </c>
      <c r="E4" s="14">
        <v>4</v>
      </c>
      <c r="G4" s="8">
        <v>836</v>
      </c>
      <c r="H4" s="5" t="s">
        <v>3</v>
      </c>
      <c r="I4" s="7">
        <v>-3.6033333333333353</v>
      </c>
      <c r="J4" s="7">
        <v>-5.8000000000000007</v>
      </c>
      <c r="K4" s="6">
        <v>-4.5300000000000011</v>
      </c>
    </row>
    <row r="5" spans="1:11">
      <c r="A5" s="8"/>
      <c r="B5" s="8">
        <v>838</v>
      </c>
      <c r="C5" s="5" t="s">
        <v>3</v>
      </c>
      <c r="D5" s="5">
        <v>2</v>
      </c>
      <c r="E5" s="14">
        <v>3</v>
      </c>
      <c r="G5" s="8">
        <v>838</v>
      </c>
      <c r="H5" s="5" t="s">
        <v>3</v>
      </c>
      <c r="I5" s="7">
        <v>-3.4800000000000004</v>
      </c>
      <c r="J5" s="7">
        <v>-4.913333333333334</v>
      </c>
      <c r="K5" s="6">
        <v>-4.66</v>
      </c>
    </row>
    <row r="6" spans="1:11">
      <c r="A6" s="8"/>
      <c r="B6" s="8">
        <v>840</v>
      </c>
      <c r="C6" s="5" t="s">
        <v>3</v>
      </c>
      <c r="D6" s="5">
        <v>1</v>
      </c>
      <c r="E6" s="14">
        <v>4</v>
      </c>
      <c r="G6" s="8">
        <v>840</v>
      </c>
      <c r="H6" s="5" t="s">
        <v>3</v>
      </c>
      <c r="I6" s="7">
        <v>-3.6499999999999986</v>
      </c>
      <c r="J6" s="7">
        <v>-5.1633333333333375</v>
      </c>
      <c r="K6" s="6">
        <v>-3.273333333333337</v>
      </c>
    </row>
    <row r="7" spans="1:11">
      <c r="A7" s="8"/>
      <c r="B7" s="8">
        <v>110</v>
      </c>
      <c r="C7" s="5" t="s">
        <v>3</v>
      </c>
      <c r="D7" s="5">
        <v>1</v>
      </c>
      <c r="E7" s="14">
        <v>2</v>
      </c>
      <c r="G7" s="8">
        <v>138</v>
      </c>
      <c r="H7" s="5" t="s">
        <v>3</v>
      </c>
      <c r="I7" s="7">
        <v>-3.129999999999999</v>
      </c>
      <c r="J7" s="7">
        <v>-4.5466666666666669</v>
      </c>
      <c r="K7" s="6">
        <v>-2.9466666666666654</v>
      </c>
    </row>
    <row r="8" spans="1:11">
      <c r="A8" s="8"/>
      <c r="B8" s="8">
        <v>112</v>
      </c>
      <c r="C8" s="5" t="s">
        <v>3</v>
      </c>
      <c r="D8" s="5">
        <v>1</v>
      </c>
      <c r="E8" s="14">
        <v>2</v>
      </c>
      <c r="G8" s="8">
        <v>140</v>
      </c>
      <c r="H8" s="5" t="s">
        <v>3</v>
      </c>
      <c r="I8" s="7">
        <v>-3.879999999999999</v>
      </c>
      <c r="J8" s="7">
        <v>-5.2766666666666637</v>
      </c>
      <c r="K8" s="6">
        <v>-5.336666666666666</v>
      </c>
    </row>
    <row r="9" spans="1:11">
      <c r="A9" s="8"/>
      <c r="B9" s="8">
        <v>114</v>
      </c>
      <c r="C9" s="5" t="s">
        <v>3</v>
      </c>
      <c r="D9" s="5">
        <v>4</v>
      </c>
      <c r="E9" s="14">
        <v>7</v>
      </c>
      <c r="G9" s="13">
        <v>142</v>
      </c>
      <c r="H9" s="12" t="s">
        <v>3</v>
      </c>
      <c r="I9" s="16">
        <v>-3.2866666666666688</v>
      </c>
      <c r="J9" s="16">
        <v>-5.129999999999999</v>
      </c>
      <c r="K9" s="15">
        <v>-3.3866666666666703</v>
      </c>
    </row>
    <row r="10" spans="1:11">
      <c r="A10" s="8"/>
      <c r="B10" s="13">
        <v>116</v>
      </c>
      <c r="C10" s="12" t="s">
        <v>3</v>
      </c>
      <c r="D10" s="12">
        <v>1</v>
      </c>
      <c r="E10" s="11">
        <v>2</v>
      </c>
      <c r="G10" s="8"/>
      <c r="H10" s="5" t="s">
        <v>1</v>
      </c>
      <c r="I10" s="7">
        <f>AVERAGE(I4:I9)</f>
        <v>-3.5050000000000003</v>
      </c>
      <c r="J10" s="7">
        <f>AVERAGE(J4:J9)</f>
        <v>-5.1383333333333336</v>
      </c>
      <c r="K10" s="6">
        <f>AVERAGE(K4:K9)</f>
        <v>-4.022222222222223</v>
      </c>
    </row>
    <row r="11" spans="1:11">
      <c r="A11" s="8"/>
      <c r="B11" s="8"/>
      <c r="C11" s="5" t="s">
        <v>1</v>
      </c>
      <c r="D11" s="7">
        <f>AVERAGE(D4:D10)</f>
        <v>1.7142857142857142</v>
      </c>
      <c r="E11" s="6">
        <f>AVERAGE(E4:E10)</f>
        <v>3.4285714285714284</v>
      </c>
      <c r="G11" s="8"/>
      <c r="H11" s="5" t="s">
        <v>0</v>
      </c>
      <c r="I11" s="18">
        <f>STDEV(I4:I9)</f>
        <v>0.2684171711678997</v>
      </c>
      <c r="J11" s="18">
        <f>STDEV(J4:J9)</f>
        <v>0.41432542228972091</v>
      </c>
      <c r="K11" s="17">
        <f>STDEV(K4:K9)</f>
        <v>0.9501524244191728</v>
      </c>
    </row>
    <row r="12" spans="1:11">
      <c r="A12" s="8"/>
      <c r="B12" s="8"/>
      <c r="C12" s="5" t="s">
        <v>0</v>
      </c>
      <c r="D12" s="7">
        <f>STDEV(D4:D10)</f>
        <v>1.1126972805283735</v>
      </c>
      <c r="E12" s="6">
        <f>STDEV(E4:E10)</f>
        <v>1.8126539343499313</v>
      </c>
      <c r="G12" s="8"/>
      <c r="H12" s="5"/>
      <c r="I12" s="5"/>
      <c r="J12" s="5"/>
      <c r="K12" s="14"/>
    </row>
    <row r="13" spans="1:11">
      <c r="A13" s="8"/>
      <c r="B13" s="8"/>
      <c r="C13" s="5"/>
      <c r="D13" s="5"/>
      <c r="E13" s="14"/>
      <c r="G13" s="8">
        <v>835</v>
      </c>
      <c r="H13" s="5" t="s">
        <v>2</v>
      </c>
      <c r="I13" s="7">
        <v>-1.6133333333333333</v>
      </c>
      <c r="J13" s="7">
        <v>-1.9099999999999966</v>
      </c>
      <c r="K13" s="6">
        <v>-2.7466666666666661</v>
      </c>
    </row>
    <row r="14" spans="1:11">
      <c r="A14" s="8"/>
      <c r="B14" s="8">
        <v>835</v>
      </c>
      <c r="C14" s="5" t="s">
        <v>2</v>
      </c>
      <c r="D14" s="5">
        <v>4</v>
      </c>
      <c r="E14" s="14">
        <v>8</v>
      </c>
      <c r="G14" s="8">
        <v>837</v>
      </c>
      <c r="H14" s="5" t="s">
        <v>2</v>
      </c>
      <c r="I14" s="7">
        <v>-2.1899999999999977</v>
      </c>
      <c r="J14" s="7">
        <v>-3.7233333333333327</v>
      </c>
      <c r="K14" s="6">
        <v>-4.2099999999999973</v>
      </c>
    </row>
    <row r="15" spans="1:11">
      <c r="A15" s="8"/>
      <c r="B15" s="8">
        <v>837</v>
      </c>
      <c r="C15" s="5" t="s">
        <v>2</v>
      </c>
      <c r="D15" s="5">
        <v>4</v>
      </c>
      <c r="E15" s="14">
        <v>5</v>
      </c>
      <c r="G15" s="8">
        <v>839</v>
      </c>
      <c r="H15" s="5" t="s">
        <v>2</v>
      </c>
      <c r="I15" s="7">
        <v>-2.3466666666666676</v>
      </c>
      <c r="J15" s="7">
        <v>-2.8733333333333277</v>
      </c>
      <c r="K15" s="6">
        <v>-3.976666666666663</v>
      </c>
    </row>
    <row r="16" spans="1:11">
      <c r="A16" s="8"/>
      <c r="B16" s="8">
        <v>839</v>
      </c>
      <c r="C16" s="5" t="s">
        <v>2</v>
      </c>
      <c r="D16" s="5">
        <v>3</v>
      </c>
      <c r="E16" s="14">
        <v>6</v>
      </c>
      <c r="G16" s="8">
        <v>137</v>
      </c>
      <c r="H16" s="5" t="s">
        <v>2</v>
      </c>
      <c r="I16" s="7">
        <v>-0.82666666666667155</v>
      </c>
      <c r="J16" s="7">
        <v>-1.2433333333333394</v>
      </c>
      <c r="K16" s="6">
        <v>-2.100000000000005</v>
      </c>
    </row>
    <row r="17" spans="1:11">
      <c r="A17" s="8"/>
      <c r="B17" s="8">
        <v>109</v>
      </c>
      <c r="C17" s="5" t="s">
        <v>2</v>
      </c>
      <c r="D17" s="5">
        <v>4</v>
      </c>
      <c r="E17" s="14">
        <v>4</v>
      </c>
      <c r="G17" s="8">
        <v>139</v>
      </c>
      <c r="H17" s="5" t="s">
        <v>2</v>
      </c>
      <c r="I17" s="7">
        <v>-1.9333333333333371</v>
      </c>
      <c r="J17" s="7">
        <v>-2.3733333333333348</v>
      </c>
      <c r="K17" s="6">
        <v>-2.7533333333333374</v>
      </c>
    </row>
    <row r="18" spans="1:11">
      <c r="A18" s="8"/>
      <c r="B18" s="8">
        <v>111</v>
      </c>
      <c r="C18" s="5" t="s">
        <v>2</v>
      </c>
      <c r="D18" s="5">
        <v>3</v>
      </c>
      <c r="E18" s="14">
        <v>5</v>
      </c>
      <c r="G18" s="8">
        <v>141</v>
      </c>
      <c r="H18" s="5" t="s">
        <v>2</v>
      </c>
      <c r="I18" s="7">
        <v>-2.1366666666666667</v>
      </c>
      <c r="J18" s="7">
        <v>-3.1899999999999977</v>
      </c>
      <c r="K18" s="6">
        <v>-2.7899999999999991</v>
      </c>
    </row>
    <row r="19" spans="1:11">
      <c r="A19" s="8"/>
      <c r="B19" s="8">
        <v>113</v>
      </c>
      <c r="C19" s="5" t="s">
        <v>2</v>
      </c>
      <c r="D19" s="5">
        <v>3</v>
      </c>
      <c r="E19" s="14">
        <v>6</v>
      </c>
      <c r="G19" s="13">
        <v>143</v>
      </c>
      <c r="H19" s="12" t="s">
        <v>2</v>
      </c>
      <c r="I19" s="16">
        <v>-1.75</v>
      </c>
      <c r="J19" s="16">
        <v>-2.9066666666666663</v>
      </c>
      <c r="K19" s="15">
        <v>-3.129999999999999</v>
      </c>
    </row>
    <row r="20" spans="1:11">
      <c r="A20" s="8"/>
      <c r="B20" s="8">
        <v>115</v>
      </c>
      <c r="C20" s="5" t="s">
        <v>2</v>
      </c>
      <c r="D20" s="5">
        <v>4</v>
      </c>
      <c r="E20" s="14">
        <v>5</v>
      </c>
      <c r="G20" s="8"/>
      <c r="H20" s="5" t="s">
        <v>1</v>
      </c>
      <c r="I20" s="7">
        <f>AVERAGE(I13:I19)</f>
        <v>-1.8280952380952391</v>
      </c>
      <c r="J20" s="7">
        <f>AVERAGE(J13:J19)</f>
        <v>-2.6028571428571423</v>
      </c>
      <c r="K20" s="6">
        <f>AVERAGE(K13:K19)</f>
        <v>-3.1009523809523811</v>
      </c>
    </row>
    <row r="21" spans="1:11" ht="16" thickBot="1">
      <c r="A21" s="8"/>
      <c r="B21" s="13">
        <v>117</v>
      </c>
      <c r="C21" s="12" t="s">
        <v>2</v>
      </c>
      <c r="D21" s="12">
        <v>3</v>
      </c>
      <c r="E21" s="11">
        <v>6</v>
      </c>
      <c r="G21" s="4"/>
      <c r="H21" s="3" t="s">
        <v>0</v>
      </c>
      <c r="I21" s="10">
        <f>STDEV(I13:I19)</f>
        <v>0.51010840221523535</v>
      </c>
      <c r="J21" s="10">
        <f>STDEV(J13:J19)</f>
        <v>0.83133410979966327</v>
      </c>
      <c r="K21" s="9">
        <f>STDEV(K13:K19)</f>
        <v>0.74639805258993519</v>
      </c>
    </row>
    <row r="22" spans="1:11">
      <c r="A22" s="8"/>
      <c r="B22" s="8"/>
      <c r="C22" s="5" t="s">
        <v>1</v>
      </c>
      <c r="D22" s="7">
        <f>AVERAGE(D14:D21)</f>
        <v>3.5</v>
      </c>
      <c r="E22" s="6">
        <f>AVERAGE(E14:E21)</f>
        <v>5.625</v>
      </c>
    </row>
    <row r="23" spans="1:11" ht="16" thickBot="1">
      <c r="A23" s="5"/>
      <c r="B23" s="4"/>
      <c r="C23" s="3" t="s">
        <v>0</v>
      </c>
      <c r="D23" s="2">
        <f>STDEV(D14:D21)</f>
        <v>0.53452248382484879</v>
      </c>
      <c r="E23" s="1">
        <f>STDEV(E14:E21)</f>
        <v>1.1877349391654208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Susanna</dc:creator>
  <cp:lastModifiedBy>Susanna</cp:lastModifiedBy>
  <dcterms:created xsi:type="dcterms:W3CDTF">2017-10-23T10:15:45Z</dcterms:created>
  <dcterms:modified xsi:type="dcterms:W3CDTF">2017-10-23T10:16:01Z</dcterms:modified>
</cp:coreProperties>
</file>