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8380" tabRatio="500"/>
  </bookViews>
  <sheets>
    <sheet name="Figure 4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L8" i="1"/>
  <c r="M8" i="1"/>
  <c r="N8" i="1"/>
  <c r="O8" i="1"/>
  <c r="C9" i="1"/>
  <c r="D9" i="1"/>
  <c r="E9" i="1"/>
  <c r="F9" i="1"/>
  <c r="G9" i="1"/>
  <c r="H9" i="1"/>
  <c r="I9" i="1"/>
  <c r="J9" i="1"/>
  <c r="L9" i="1"/>
  <c r="M9" i="1"/>
  <c r="N9" i="1"/>
  <c r="O9" i="1"/>
  <c r="C19" i="1"/>
  <c r="D19" i="1"/>
  <c r="E19" i="1"/>
  <c r="F19" i="1"/>
  <c r="G19" i="1"/>
  <c r="H19" i="1"/>
  <c r="I19" i="1"/>
  <c r="J19" i="1"/>
  <c r="L19" i="1"/>
  <c r="M19" i="1"/>
  <c r="N19" i="1"/>
  <c r="O19" i="1"/>
  <c r="C20" i="1"/>
  <c r="D20" i="1"/>
  <c r="E20" i="1"/>
  <c r="F20" i="1"/>
  <c r="G20" i="1"/>
  <c r="H20" i="1"/>
  <c r="I20" i="1"/>
  <c r="J20" i="1"/>
  <c r="L20" i="1"/>
  <c r="M20" i="1"/>
  <c r="N20" i="1"/>
  <c r="O20" i="1"/>
</calcChain>
</file>

<file path=xl/sharedStrings.xml><?xml version="1.0" encoding="utf-8"?>
<sst xmlns="http://schemas.openxmlformats.org/spreadsheetml/2006/main" count="21" uniqueCount="9">
  <si>
    <t>standard dev</t>
  </si>
  <si>
    <t>mean</t>
  </si>
  <si>
    <t>PR3</t>
  </si>
  <si>
    <t>DMSO</t>
  </si>
  <si>
    <t>Treatment</t>
  </si>
  <si>
    <t>Animal Number</t>
  </si>
  <si>
    <t>Photopic (dB)</t>
  </si>
  <si>
    <t>Scotopic (db)</t>
  </si>
  <si>
    <t>Figure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</si>
</sst>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E33" sqref="E33"/>
    </sheetView>
  </sheetViews>
  <sheetFormatPr baseColWidth="10" defaultRowHeight="15" x14ac:dyDescent="0"/>
  <cols>
    <col min="2" max="2" width="12.6640625" customWidth="1"/>
  </cols>
  <sheetData>
    <row r="1" spans="1:15">
      <c r="A1" s="5" t="s">
        <v>8</v>
      </c>
    </row>
    <row r="2" spans="1:15">
      <c r="C2" s="4" t="s">
        <v>7</v>
      </c>
      <c r="D2" s="4"/>
      <c r="E2" s="4"/>
      <c r="F2" s="4"/>
      <c r="G2" s="4"/>
      <c r="H2" s="4"/>
      <c r="I2" s="4"/>
      <c r="J2" s="4"/>
      <c r="L2" s="4" t="s">
        <v>6</v>
      </c>
      <c r="M2" s="4"/>
      <c r="N2" s="4"/>
      <c r="O2" s="4"/>
    </row>
    <row r="3" spans="1:15" ht="16" thickBot="1">
      <c r="A3" s="3" t="s">
        <v>5</v>
      </c>
      <c r="B3" s="3" t="s">
        <v>4</v>
      </c>
      <c r="C3" s="3">
        <v>-50</v>
      </c>
      <c r="D3" s="3">
        <v>-30</v>
      </c>
      <c r="E3" s="3">
        <v>-10</v>
      </c>
      <c r="F3" s="3">
        <v>0</v>
      </c>
      <c r="G3" s="3">
        <v>10</v>
      </c>
      <c r="H3" s="3">
        <v>20</v>
      </c>
      <c r="I3" s="3">
        <v>30</v>
      </c>
      <c r="J3" s="3">
        <v>50</v>
      </c>
      <c r="K3" s="3"/>
      <c r="L3" s="3">
        <v>0</v>
      </c>
      <c r="M3" s="3">
        <v>30</v>
      </c>
      <c r="N3" s="3">
        <v>50</v>
      </c>
      <c r="O3" s="3">
        <v>100</v>
      </c>
    </row>
    <row r="4" spans="1:15" ht="16" thickTop="1">
      <c r="A4">
        <v>110</v>
      </c>
      <c r="B4" t="s">
        <v>3</v>
      </c>
      <c r="C4">
        <v>0</v>
      </c>
      <c r="D4">
        <v>0</v>
      </c>
      <c r="E4">
        <v>0</v>
      </c>
      <c r="F4">
        <v>39.78</v>
      </c>
      <c r="G4">
        <v>32.24</v>
      </c>
      <c r="H4">
        <v>34.520000000000003</v>
      </c>
      <c r="I4">
        <v>39</v>
      </c>
      <c r="J4">
        <v>33.58</v>
      </c>
      <c r="L4">
        <v>0</v>
      </c>
      <c r="M4">
        <v>14.13</v>
      </c>
      <c r="N4">
        <v>14.55</v>
      </c>
      <c r="O4">
        <v>26.46</v>
      </c>
    </row>
    <row r="5" spans="1:15">
      <c r="A5">
        <v>112</v>
      </c>
      <c r="B5" t="s">
        <v>3</v>
      </c>
      <c r="C5">
        <v>0</v>
      </c>
      <c r="D5">
        <v>0</v>
      </c>
      <c r="E5">
        <v>0</v>
      </c>
      <c r="F5">
        <v>49.22</v>
      </c>
      <c r="G5">
        <v>35.17</v>
      </c>
      <c r="H5">
        <v>57.68</v>
      </c>
      <c r="I5">
        <v>41.62</v>
      </c>
      <c r="J5">
        <v>50.24</v>
      </c>
      <c r="L5">
        <v>32.53</v>
      </c>
      <c r="M5">
        <v>42.22</v>
      </c>
      <c r="N5">
        <v>40.090000000000003</v>
      </c>
      <c r="O5">
        <v>60.71</v>
      </c>
    </row>
    <row r="6" spans="1:15">
      <c r="A6">
        <v>114</v>
      </c>
      <c r="B6" t="s">
        <v>3</v>
      </c>
      <c r="C6">
        <v>0</v>
      </c>
      <c r="D6">
        <v>0</v>
      </c>
      <c r="E6">
        <v>0</v>
      </c>
      <c r="F6">
        <v>0</v>
      </c>
      <c r="G6">
        <v>21.32</v>
      </c>
      <c r="H6">
        <v>26.51</v>
      </c>
      <c r="I6">
        <v>41.62</v>
      </c>
      <c r="J6">
        <v>23.89</v>
      </c>
      <c r="L6">
        <v>0</v>
      </c>
      <c r="M6">
        <v>21.07</v>
      </c>
      <c r="N6">
        <v>24.54</v>
      </c>
      <c r="O6">
        <v>23.27</v>
      </c>
    </row>
    <row r="7" spans="1:15">
      <c r="A7" s="2">
        <v>116</v>
      </c>
      <c r="B7" s="2" t="s">
        <v>3</v>
      </c>
      <c r="C7" s="2">
        <v>0</v>
      </c>
      <c r="D7" s="2">
        <v>0</v>
      </c>
      <c r="E7" s="2">
        <v>0</v>
      </c>
      <c r="F7" s="2">
        <v>25.27</v>
      </c>
      <c r="G7" s="2">
        <v>57.39</v>
      </c>
      <c r="H7" s="2">
        <v>50.57</v>
      </c>
      <c r="I7" s="2">
        <v>54.35</v>
      </c>
      <c r="J7" s="2">
        <v>69.88</v>
      </c>
      <c r="K7" s="2"/>
      <c r="L7" s="2">
        <v>52.92</v>
      </c>
      <c r="M7" s="2">
        <v>43.56</v>
      </c>
      <c r="N7" s="2">
        <v>51.38</v>
      </c>
      <c r="O7" s="2">
        <v>36.39</v>
      </c>
    </row>
    <row r="8" spans="1:15">
      <c r="B8" t="s">
        <v>1</v>
      </c>
      <c r="C8">
        <f>AVERAGE(C4:C7)</f>
        <v>0</v>
      </c>
      <c r="D8">
        <f>AVERAGE(D4:D7)</f>
        <v>0</v>
      </c>
      <c r="E8">
        <f>AVERAGE(E4:E7)</f>
        <v>0</v>
      </c>
      <c r="F8" s="1">
        <f>AVERAGE(F4:F7)</f>
        <v>28.567499999999999</v>
      </c>
      <c r="G8" s="1">
        <f>AVERAGE(G4:G7)</f>
        <v>36.53</v>
      </c>
      <c r="H8" s="1">
        <f>AVERAGE(H4:H7)</f>
        <v>42.32</v>
      </c>
      <c r="I8" s="1">
        <f>AVERAGE(I4:I7)</f>
        <v>44.147500000000001</v>
      </c>
      <c r="J8" s="1">
        <f>AVERAGE(J4:J7)</f>
        <v>44.397499999999994</v>
      </c>
      <c r="K8" s="1"/>
      <c r="L8" s="1">
        <f>AVERAGE(L4:L7)</f>
        <v>21.362500000000001</v>
      </c>
      <c r="M8" s="1">
        <f>AVERAGE(M4:M7)</f>
        <v>30.245000000000001</v>
      </c>
      <c r="N8" s="1">
        <f>AVERAGE(N4:N7)</f>
        <v>32.64</v>
      </c>
      <c r="O8" s="1">
        <f>AVERAGE(O4:O7)</f>
        <v>36.707499999999996</v>
      </c>
    </row>
    <row r="9" spans="1:15">
      <c r="B9" t="s">
        <v>0</v>
      </c>
      <c r="C9">
        <f>STDEV(C4:C7)</f>
        <v>0</v>
      </c>
      <c r="D9">
        <f>STDEV(D4:D7)</f>
        <v>0</v>
      </c>
      <c r="E9">
        <f>STDEV(E4:E7)</f>
        <v>0</v>
      </c>
      <c r="F9" s="1">
        <f>STDEV(F4:F7)</f>
        <v>21.441559916821976</v>
      </c>
      <c r="G9" s="1">
        <f>STDEV(G4:G7)</f>
        <v>15.129853491249234</v>
      </c>
      <c r="H9" s="1">
        <f>STDEV(H4:H7)</f>
        <v>14.315355392025724</v>
      </c>
      <c r="I9" s="1">
        <f>STDEV(I4:I7)</f>
        <v>6.9128931473491573</v>
      </c>
      <c r="J9" s="1">
        <f>STDEV(J4:J7)</f>
        <v>20.17480669052371</v>
      </c>
      <c r="K9" s="1"/>
      <c r="L9" s="1">
        <f>STDEV(L4:L7)</f>
        <v>26.033962913855436</v>
      </c>
      <c r="M9" s="1">
        <f>STDEV(M4:M7)</f>
        <v>14.883589396826746</v>
      </c>
      <c r="N9" s="1">
        <f>STDEV(N4:N7)</f>
        <v>16.325319802891062</v>
      </c>
      <c r="O9" s="1">
        <f>STDEV(O4:O7)</f>
        <v>16.948927940531632</v>
      </c>
    </row>
    <row r="11" spans="1:15">
      <c r="A11">
        <v>109</v>
      </c>
      <c r="B11" t="s">
        <v>2</v>
      </c>
      <c r="C11">
        <v>0</v>
      </c>
      <c r="D11">
        <v>0</v>
      </c>
      <c r="E11">
        <v>0</v>
      </c>
      <c r="F11">
        <v>54.32</v>
      </c>
      <c r="G11">
        <v>86.55</v>
      </c>
      <c r="H11">
        <v>98.69</v>
      </c>
      <c r="I11">
        <v>109.75</v>
      </c>
      <c r="J11">
        <v>87.31</v>
      </c>
      <c r="L11">
        <v>33.75</v>
      </c>
      <c r="M11">
        <v>65.010000000000005</v>
      </c>
      <c r="N11">
        <v>52.81</v>
      </c>
      <c r="O11">
        <v>67.989999999999995</v>
      </c>
    </row>
    <row r="12" spans="1:15">
      <c r="A12">
        <v>111</v>
      </c>
      <c r="B12" t="s">
        <v>2</v>
      </c>
      <c r="C12">
        <v>0</v>
      </c>
      <c r="D12">
        <v>0</v>
      </c>
      <c r="E12">
        <v>0</v>
      </c>
      <c r="F12">
        <v>26.25</v>
      </c>
      <c r="G12">
        <v>38.229999999999997</v>
      </c>
      <c r="H12">
        <v>27.14</v>
      </c>
      <c r="I12">
        <v>42.39</v>
      </c>
      <c r="J12">
        <v>60.88</v>
      </c>
      <c r="L12">
        <v>41.09</v>
      </c>
      <c r="M12">
        <v>37.76</v>
      </c>
      <c r="N12">
        <v>38.42</v>
      </c>
      <c r="O12">
        <v>35.08</v>
      </c>
    </row>
    <row r="13" spans="1:15">
      <c r="A13">
        <v>113</v>
      </c>
      <c r="B13" t="s">
        <v>2</v>
      </c>
      <c r="C13">
        <v>0</v>
      </c>
      <c r="D13">
        <v>0</v>
      </c>
      <c r="E13">
        <v>0</v>
      </c>
      <c r="F13">
        <v>95.64</v>
      </c>
      <c r="G13">
        <v>98.1</v>
      </c>
      <c r="H13">
        <v>82.04</v>
      </c>
      <c r="I13">
        <v>77.430000000000007</v>
      </c>
      <c r="J13">
        <v>106.23</v>
      </c>
      <c r="L13">
        <v>53.48</v>
      </c>
      <c r="M13">
        <v>55.91</v>
      </c>
      <c r="N13">
        <v>62.58</v>
      </c>
      <c r="O13">
        <v>73.61</v>
      </c>
    </row>
    <row r="14" spans="1:15">
      <c r="A14">
        <v>115</v>
      </c>
      <c r="B14" t="s">
        <v>2</v>
      </c>
      <c r="C14">
        <v>0</v>
      </c>
      <c r="D14">
        <v>0</v>
      </c>
      <c r="E14">
        <v>0</v>
      </c>
      <c r="F14">
        <v>47.5</v>
      </c>
      <c r="G14">
        <v>47.11</v>
      </c>
      <c r="H14">
        <v>62.82</v>
      </c>
      <c r="I14">
        <v>64.63</v>
      </c>
      <c r="J14">
        <v>71.930000000000007</v>
      </c>
      <c r="L14">
        <v>26.1</v>
      </c>
      <c r="M14">
        <v>58.06</v>
      </c>
      <c r="N14">
        <v>60.11</v>
      </c>
      <c r="O14">
        <v>50.89</v>
      </c>
    </row>
    <row r="15" spans="1:15">
      <c r="A15">
        <v>117</v>
      </c>
      <c r="B15" t="s">
        <v>2</v>
      </c>
      <c r="C15">
        <v>0</v>
      </c>
      <c r="D15">
        <v>0</v>
      </c>
      <c r="E15">
        <v>0</v>
      </c>
      <c r="F15">
        <v>60.8</v>
      </c>
      <c r="G15">
        <v>105.2</v>
      </c>
      <c r="H15">
        <v>112.19</v>
      </c>
      <c r="I15">
        <v>140.94</v>
      </c>
      <c r="J15">
        <v>127.12</v>
      </c>
      <c r="L15">
        <v>42.37</v>
      </c>
      <c r="M15">
        <v>99.33</v>
      </c>
      <c r="N15">
        <v>102.88</v>
      </c>
      <c r="O15">
        <v>108.37</v>
      </c>
    </row>
    <row r="16" spans="1:15">
      <c r="A16">
        <v>835</v>
      </c>
      <c r="B16" t="s">
        <v>2</v>
      </c>
      <c r="C16">
        <v>0</v>
      </c>
      <c r="D16">
        <v>0</v>
      </c>
      <c r="E16">
        <v>0</v>
      </c>
      <c r="F16">
        <v>121.1</v>
      </c>
      <c r="G16">
        <v>149.59</v>
      </c>
      <c r="H16">
        <v>186.06</v>
      </c>
      <c r="I16">
        <v>200.49</v>
      </c>
      <c r="J16">
        <v>217.2</v>
      </c>
      <c r="L16">
        <v>114.05</v>
      </c>
      <c r="M16">
        <v>106.42</v>
      </c>
      <c r="N16">
        <v>143.30000000000001</v>
      </c>
      <c r="O16">
        <v>105.01</v>
      </c>
    </row>
    <row r="17" spans="1:15">
      <c r="A17">
        <v>837</v>
      </c>
      <c r="B17" t="s">
        <v>2</v>
      </c>
      <c r="C17">
        <v>0</v>
      </c>
      <c r="D17">
        <v>0</v>
      </c>
      <c r="E17">
        <v>0</v>
      </c>
      <c r="F17">
        <v>65.55</v>
      </c>
      <c r="G17">
        <v>45.55</v>
      </c>
      <c r="H17">
        <v>41.98</v>
      </c>
      <c r="I17">
        <v>49.01</v>
      </c>
      <c r="J17">
        <v>54.91</v>
      </c>
      <c r="L17">
        <v>10.76</v>
      </c>
      <c r="M17">
        <v>15.81</v>
      </c>
      <c r="N17">
        <v>22.26</v>
      </c>
      <c r="O17">
        <v>68.75</v>
      </c>
    </row>
    <row r="18" spans="1:15">
      <c r="A18" s="2">
        <v>839</v>
      </c>
      <c r="B18" s="2" t="s">
        <v>2</v>
      </c>
      <c r="C18" s="2">
        <v>0</v>
      </c>
      <c r="D18" s="2">
        <v>0</v>
      </c>
      <c r="E18" s="2">
        <v>0</v>
      </c>
      <c r="F18" s="2">
        <v>87.11</v>
      </c>
      <c r="G18" s="2">
        <v>114.33</v>
      </c>
      <c r="H18" s="2">
        <v>112.77</v>
      </c>
      <c r="I18" s="2">
        <v>113.9</v>
      </c>
      <c r="J18" s="2">
        <v>125.9</v>
      </c>
      <c r="K18" s="2"/>
      <c r="L18" s="2">
        <v>48.75</v>
      </c>
      <c r="M18" s="2">
        <v>78.3</v>
      </c>
      <c r="N18" s="2">
        <v>62.48</v>
      </c>
      <c r="O18" s="2">
        <v>59.83</v>
      </c>
    </row>
    <row r="19" spans="1:15">
      <c r="B19" t="s">
        <v>1</v>
      </c>
      <c r="C19">
        <f>AVERAGE(C11:C18)</f>
        <v>0</v>
      </c>
      <c r="D19">
        <f>AVERAGE(D11:D18)</f>
        <v>0</v>
      </c>
      <c r="E19">
        <f>AVERAGE(E11:E18)</f>
        <v>0</v>
      </c>
      <c r="F19" s="1">
        <f>AVERAGE(F11:F18)</f>
        <v>69.783749999999998</v>
      </c>
      <c r="G19" s="1">
        <f>AVERAGE(G11:G18)</f>
        <v>85.582499999999996</v>
      </c>
      <c r="H19" s="1">
        <f>AVERAGE(H11:H18)</f>
        <v>90.461250000000007</v>
      </c>
      <c r="I19" s="1">
        <f>AVERAGE(I11:I18)</f>
        <v>99.817499999999995</v>
      </c>
      <c r="J19" s="1">
        <f>AVERAGE(J11:J18)</f>
        <v>106.435</v>
      </c>
      <c r="L19" s="1">
        <f>AVERAGE(L11:L18)</f>
        <v>46.293749999999996</v>
      </c>
      <c r="M19" s="1">
        <f>AVERAGE(M11:M18)</f>
        <v>64.575000000000003</v>
      </c>
      <c r="N19" s="1">
        <f>AVERAGE(N11:N18)</f>
        <v>68.105000000000004</v>
      </c>
      <c r="O19" s="1">
        <f>AVERAGE(O11:O18)</f>
        <v>71.191249999999997</v>
      </c>
    </row>
    <row r="20" spans="1:15">
      <c r="B20" t="s">
        <v>0</v>
      </c>
      <c r="C20">
        <f>STDEV(C11:C18)</f>
        <v>0</v>
      </c>
      <c r="D20">
        <f>STDEV(D11:D18)</f>
        <v>0</v>
      </c>
      <c r="E20">
        <f>STDEV(E11:E18)</f>
        <v>0</v>
      </c>
      <c r="F20" s="1">
        <f>STDEV(F11:F18)</f>
        <v>30.07517958027373</v>
      </c>
      <c r="G20" s="1">
        <f>STDEV(G11:G18)</f>
        <v>39.262564049158655</v>
      </c>
      <c r="H20" s="1">
        <f>STDEV(H11:H18)</f>
        <v>49.816263390726974</v>
      </c>
      <c r="I20" s="1">
        <f>STDEV(I11:I18)</f>
        <v>53.10591001547219</v>
      </c>
      <c r="J20" s="1">
        <f>STDEV(J11:J18)</f>
        <v>52.592947653246625</v>
      </c>
      <c r="L20" s="1">
        <f>STDEV(L11:L18)</f>
        <v>30.516600137115081</v>
      </c>
      <c r="M20" s="1">
        <f>STDEV(M11:M18)</f>
        <v>30.147437228205192</v>
      </c>
      <c r="N20" s="1">
        <f>STDEV(N11:N18)</f>
        <v>38.184842168438649</v>
      </c>
      <c r="O20" s="1">
        <f>STDEV(O11:O18)</f>
        <v>25.052135601866109</v>
      </c>
    </row>
  </sheetData>
  <mergeCells count="2">
    <mergeCell ref="C2:J2"/>
    <mergeCell ref="L2:O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2017-10-23T10:16:41Z</dcterms:created>
  <dcterms:modified xsi:type="dcterms:W3CDTF">2017-10-23T10:16:54Z</dcterms:modified>
</cp:coreProperties>
</file>