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280" yWindow="0" windowWidth="24480" windowHeight="132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3" i="1" l="1"/>
  <c r="J15" i="1"/>
  <c r="I15" i="1"/>
  <c r="H15" i="1"/>
  <c r="J14" i="1"/>
  <c r="I14" i="1"/>
  <c r="H14" i="1"/>
  <c r="I13" i="1"/>
  <c r="J8" i="1"/>
  <c r="J7" i="1"/>
  <c r="I7" i="1"/>
  <c r="I8" i="1"/>
  <c r="I6" i="1"/>
  <c r="H7" i="1"/>
  <c r="H8" i="1"/>
  <c r="H6" i="1"/>
  <c r="E14" i="1"/>
  <c r="F14" i="1"/>
  <c r="G14" i="1"/>
  <c r="E15" i="1"/>
  <c r="F15" i="1"/>
  <c r="G15" i="1"/>
  <c r="F13" i="1"/>
  <c r="G13" i="1"/>
  <c r="E13" i="1"/>
  <c r="E7" i="1"/>
  <c r="F7" i="1"/>
  <c r="G7" i="1"/>
  <c r="E8" i="1"/>
  <c r="F8" i="1"/>
  <c r="G8" i="1"/>
  <c r="F6" i="1"/>
  <c r="G6" i="1"/>
  <c r="E6" i="1"/>
</calcChain>
</file>

<file path=xl/sharedStrings.xml><?xml version="1.0" encoding="utf-8"?>
<sst xmlns="http://schemas.openxmlformats.org/spreadsheetml/2006/main" count="32" uniqueCount="15">
  <si>
    <t>Replicate 1</t>
  </si>
  <si>
    <t>WT</t>
  </si>
  <si>
    <t>Measurement</t>
  </si>
  <si>
    <t>Fold change</t>
  </si>
  <si>
    <t>AVERAGE</t>
  </si>
  <si>
    <t>STDEV</t>
  </si>
  <si>
    <t>t-test p-values</t>
  </si>
  <si>
    <t>Replicate 2</t>
  </si>
  <si>
    <t>Replicate 3</t>
  </si>
  <si>
    <t>KO 'A'</t>
  </si>
  <si>
    <t>KO 'B'</t>
  </si>
  <si>
    <t>PMA</t>
  </si>
  <si>
    <t>DMSO</t>
  </si>
  <si>
    <t>Stimulated cells</t>
  </si>
  <si>
    <t>Title: Global secretion is not impaired in iTAP KO cells. Secreted luciferase. Figure 3F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</si>
</sst>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129"/>
      <scheme val="minor"/>
    </font>
    <font>
      <b/>
      <sz val="12"/>
      <color theme="1"/>
      <name val="Calibri"/>
      <family val="2"/>
      <charset val="129"/>
      <scheme val="minor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</cellXfs>
  <cellStyles count="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5"/>
  <sheetViews>
    <sheetView tabSelected="1" workbookViewId="0">
      <selection activeCell="A2" sqref="A2"/>
    </sheetView>
  </sheetViews>
  <sheetFormatPr baseColWidth="10" defaultRowHeight="15" x14ac:dyDescent="0"/>
  <cols>
    <col min="1" max="1" width="14.1640625" customWidth="1"/>
    <col min="10" max="10" width="13.83203125" customWidth="1"/>
  </cols>
  <sheetData>
    <row r="2" spans="1:10">
      <c r="B2" t="s">
        <v>14</v>
      </c>
    </row>
    <row r="4" spans="1:10">
      <c r="A4" s="1" t="s">
        <v>13</v>
      </c>
      <c r="B4" s="2" t="s">
        <v>2</v>
      </c>
      <c r="C4" s="2"/>
      <c r="D4" s="2"/>
      <c r="E4" s="2" t="s">
        <v>3</v>
      </c>
      <c r="F4" s="2"/>
      <c r="G4" s="2"/>
      <c r="H4" s="1"/>
    </row>
    <row r="5" spans="1:10">
      <c r="A5" s="1" t="s">
        <v>11</v>
      </c>
      <c r="B5" s="1" t="s">
        <v>0</v>
      </c>
      <c r="C5" s="1" t="s">
        <v>7</v>
      </c>
      <c r="D5" s="1" t="s">
        <v>8</v>
      </c>
      <c r="E5" s="1" t="s">
        <v>0</v>
      </c>
      <c r="F5" s="1" t="s">
        <v>7</v>
      </c>
      <c r="G5" s="1" t="s">
        <v>8</v>
      </c>
      <c r="H5" s="1" t="s">
        <v>4</v>
      </c>
      <c r="I5" s="1" t="s">
        <v>5</v>
      </c>
      <c r="J5" s="1" t="s">
        <v>6</v>
      </c>
    </row>
    <row r="6" spans="1:10">
      <c r="A6" s="1" t="s">
        <v>1</v>
      </c>
      <c r="B6">
        <v>0.30674846625766972</v>
      </c>
      <c r="C6">
        <v>0.37605932203389836</v>
      </c>
      <c r="D6">
        <v>0.13608268841219551</v>
      </c>
      <c r="E6">
        <f>B6/B$6</f>
        <v>1</v>
      </c>
      <c r="F6">
        <f t="shared" ref="F6:G6" si="0">C6/C$6</f>
        <v>1</v>
      </c>
      <c r="G6">
        <f t="shared" si="0"/>
        <v>1</v>
      </c>
      <c r="H6">
        <f>AVERAGE(E6:G6)</f>
        <v>1</v>
      </c>
      <c r="I6">
        <f>STDEV(E6:G6)</f>
        <v>0</v>
      </c>
    </row>
    <row r="7" spans="1:10">
      <c r="A7" s="1" t="s">
        <v>9</v>
      </c>
      <c r="B7">
        <v>0.51113089937666967</v>
      </c>
      <c r="C7">
        <v>0.47842401500938092</v>
      </c>
      <c r="D7">
        <v>0.24940451169959366</v>
      </c>
      <c r="E7">
        <f t="shared" ref="E7:E8" si="1">B7/B$6</f>
        <v>1.6662867319679378</v>
      </c>
      <c r="F7">
        <f t="shared" ref="F7:F8" si="2">C7/C$6</f>
        <v>1.2722035779404381</v>
      </c>
      <c r="G7">
        <f t="shared" ref="G7:G8" si="3">D7/D$6</f>
        <v>1.8327423907451437</v>
      </c>
      <c r="H7">
        <f t="shared" ref="H7:H8" si="4">AVERAGE(E7:G7)</f>
        <v>1.5904109002178399</v>
      </c>
      <c r="I7">
        <f t="shared" ref="I7:I8" si="5">STDEV(E7:G7)</f>
        <v>0.28786940884358347</v>
      </c>
      <c r="J7">
        <f>TTEST(E6:G6,E7:G7,2,3)</f>
        <v>7.0916823975027077E-2</v>
      </c>
    </row>
    <row r="8" spans="1:10">
      <c r="A8" s="1" t="s">
        <v>10</v>
      </c>
      <c r="B8">
        <v>0.40544518027961757</v>
      </c>
      <c r="C8">
        <v>0.56809631301730623</v>
      </c>
      <c r="D8">
        <v>0.33610533610533611</v>
      </c>
      <c r="E8">
        <f t="shared" si="1"/>
        <v>1.3217512877115489</v>
      </c>
      <c r="F8">
        <f t="shared" si="2"/>
        <v>1.5106561112347521</v>
      </c>
      <c r="G8">
        <f t="shared" si="3"/>
        <v>2.4698610824565024</v>
      </c>
      <c r="H8">
        <f t="shared" si="4"/>
        <v>1.7674228271342678</v>
      </c>
      <c r="I8">
        <f t="shared" si="5"/>
        <v>0.61561829488140762</v>
      </c>
      <c r="J8">
        <f>TTEST(E6:G6,E8:G8,2,3)</f>
        <v>0.16346690656807383</v>
      </c>
    </row>
    <row r="11" spans="1:10">
      <c r="B11" s="2" t="s">
        <v>2</v>
      </c>
      <c r="C11" s="2"/>
      <c r="D11" s="2"/>
      <c r="E11" s="2" t="s">
        <v>3</v>
      </c>
      <c r="F11" s="2"/>
      <c r="G11" s="2"/>
    </row>
    <row r="12" spans="1:10">
      <c r="A12" s="1" t="s">
        <v>12</v>
      </c>
      <c r="B12" s="1" t="s">
        <v>0</v>
      </c>
      <c r="C12" s="1" t="s">
        <v>7</v>
      </c>
      <c r="D12" s="1" t="s">
        <v>8</v>
      </c>
      <c r="E12" s="1" t="s">
        <v>0</v>
      </c>
      <c r="F12" s="1" t="s">
        <v>7</v>
      </c>
      <c r="G12" s="1" t="s">
        <v>8</v>
      </c>
      <c r="H12" s="1" t="s">
        <v>4</v>
      </c>
      <c r="I12" s="1" t="s">
        <v>5</v>
      </c>
      <c r="J12" s="1" t="s">
        <v>6</v>
      </c>
    </row>
    <row r="13" spans="1:10">
      <c r="A13" s="1" t="s">
        <v>1</v>
      </c>
      <c r="B13">
        <v>0.5</v>
      </c>
      <c r="C13">
        <v>0.91504744690465434</v>
      </c>
      <c r="D13">
        <v>0.89794421964533033</v>
      </c>
      <c r="E13">
        <f>B13/B$13</f>
        <v>1</v>
      </c>
      <c r="F13">
        <f t="shared" ref="F13:G13" si="6">C13/C$13</f>
        <v>1</v>
      </c>
      <c r="G13">
        <f t="shared" si="6"/>
        <v>1</v>
      </c>
      <c r="H13">
        <f>AVERAGE(E13:G13)</f>
        <v>1</v>
      </c>
      <c r="I13">
        <f>STDEV(E13:G13)</f>
        <v>0</v>
      </c>
    </row>
    <row r="14" spans="1:10">
      <c r="A14" s="1" t="s">
        <v>9</v>
      </c>
      <c r="B14">
        <v>0.55000000000000004</v>
      </c>
      <c r="C14">
        <v>0.93887571960717919</v>
      </c>
      <c r="D14">
        <v>0.90770137632286008</v>
      </c>
      <c r="E14">
        <f t="shared" ref="E14:E15" si="7">B14/B$13</f>
        <v>1.1000000000000001</v>
      </c>
      <c r="F14">
        <f t="shared" ref="F14:F15" si="8">C14/C$13</f>
        <v>1.0260404777731791</v>
      </c>
      <c r="G14">
        <f t="shared" ref="G14:G15" si="9">D14/D$13</f>
        <v>1.0108661055598571</v>
      </c>
      <c r="H14">
        <f t="shared" ref="H14:H15" si="10">AVERAGE(E14:G14)</f>
        <v>1.0456355277776785</v>
      </c>
      <c r="I14">
        <f t="shared" ref="I14:I15" si="11">STDEV(E14:G14)</f>
        <v>4.7688439616177102E-2</v>
      </c>
      <c r="J14">
        <f>TTEST(E13:G13,E14:G14,2,3)</f>
        <v>0.23927327790294572</v>
      </c>
    </row>
    <row r="15" spans="1:10">
      <c r="A15" s="1" t="s">
        <v>10</v>
      </c>
      <c r="B15">
        <v>0.67</v>
      </c>
      <c r="C15">
        <v>0.92351912021994498</v>
      </c>
      <c r="D15">
        <v>0.88925436299260441</v>
      </c>
      <c r="E15">
        <f t="shared" si="7"/>
        <v>1.34</v>
      </c>
      <c r="F15">
        <f t="shared" si="8"/>
        <v>1.0092581792823399</v>
      </c>
      <c r="G15">
        <f t="shared" si="9"/>
        <v>0.99032249836614772</v>
      </c>
      <c r="H15">
        <f t="shared" si="10"/>
        <v>1.1131935592161626</v>
      </c>
      <c r="I15">
        <f t="shared" si="11"/>
        <v>0.19664819141989134</v>
      </c>
      <c r="J15">
        <f>TTEST(E13:G13,E15:G15,2,3)</f>
        <v>0.42380862088053539</v>
      </c>
    </row>
  </sheetData>
  <mergeCells count="4">
    <mergeCell ref="B4:D4"/>
    <mergeCell ref="E4:G4"/>
    <mergeCell ref="B11:D11"/>
    <mergeCell ref="E11:G1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membrane reafficking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Ioanna Oikonomidi</dc:creator>
  <cp:lastModifiedBy>Ioanna Oikonomidi</cp:lastModifiedBy>
  <dcterms:created xsi:type="dcterms:W3CDTF">2018-06-02T22:18:42Z</dcterms:created>
  <dcterms:modified xsi:type="dcterms:W3CDTF">2018-06-07T16:27:09Z</dcterms:modified>
</cp:coreProperties>
</file>