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44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" i="1" l="1"/>
  <c r="H7" i="1"/>
  <c r="M7" i="1"/>
  <c r="K7" i="1"/>
  <c r="I7" i="1"/>
  <c r="L7" i="1"/>
  <c r="J7" i="1"/>
  <c r="I8" i="1"/>
  <c r="K8" i="1"/>
  <c r="M8" i="1"/>
  <c r="Q8" i="1"/>
  <c r="L8" i="1"/>
  <c r="J8" i="1"/>
  <c r="M9" i="1"/>
  <c r="K9" i="1"/>
  <c r="I9" i="1"/>
  <c r="L9" i="1"/>
  <c r="J9" i="1"/>
  <c r="H9" i="1"/>
  <c r="M10" i="1"/>
  <c r="K10" i="1"/>
  <c r="I10" i="1"/>
  <c r="L10" i="1"/>
  <c r="J10" i="1"/>
  <c r="H10" i="1"/>
  <c r="M11" i="1"/>
  <c r="K11" i="1"/>
  <c r="I11" i="1"/>
  <c r="L11" i="1"/>
  <c r="J11" i="1"/>
  <c r="H11" i="1"/>
  <c r="P8" i="1"/>
  <c r="P9" i="1"/>
  <c r="Q9" i="1"/>
  <c r="P10" i="1"/>
  <c r="Q10" i="1"/>
  <c r="P11" i="1"/>
  <c r="Q11" i="1"/>
  <c r="Q7" i="1"/>
  <c r="P7" i="1"/>
  <c r="N8" i="1"/>
  <c r="O8" i="1"/>
  <c r="N9" i="1"/>
  <c r="O9" i="1"/>
  <c r="N10" i="1"/>
  <c r="O10" i="1"/>
  <c r="N11" i="1"/>
  <c r="O11" i="1"/>
  <c r="O7" i="1"/>
  <c r="N7" i="1"/>
</calcChain>
</file>

<file path=xl/sharedStrings.xml><?xml version="1.0" encoding="utf-8"?>
<sst xmlns="http://schemas.openxmlformats.org/spreadsheetml/2006/main" count="33" uniqueCount="16">
  <si>
    <t>Densitometric values</t>
  </si>
  <si>
    <t>Replicate 1</t>
  </si>
  <si>
    <t>Replicate 2</t>
  </si>
  <si>
    <t>Replicate 3</t>
  </si>
  <si>
    <t>AVERAGE</t>
  </si>
  <si>
    <t>EV</t>
  </si>
  <si>
    <t>iTAP</t>
  </si>
  <si>
    <t>Survival</t>
  </si>
  <si>
    <t>STDEV</t>
  </si>
  <si>
    <t>ttests p-values</t>
  </si>
  <si>
    <t>time: 2h t-test;two tails;unpaired equal variance</t>
  </si>
  <si>
    <t>time: 4h t-test;two tails;unpaired equal variance</t>
  </si>
  <si>
    <t>time: 3h t-test;two tails;unpaired equal variance</t>
  </si>
  <si>
    <t>time: 1h t-test;two tails;unpaired equal variance</t>
  </si>
  <si>
    <t>time(h):</t>
  </si>
  <si>
    <t>Title: iTAP expression enhances the stability and half-life of iRhom2.Densitometric analysis on iRhom2-HA in a CHX course. Figure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</si>
</sst>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sz val="12"/>
      <color rgb="FF000000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  <font>
      <b/>
      <sz val="12"/>
      <color rgb="FF000000"/>
      <name val="Calibri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1" fillId="0" borderId="0" xfId="0" applyFont="1"/>
    <xf numFmtId="0" fontId="5" fillId="0" borderId="0" xfId="0" applyFont="1"/>
    <xf numFmtId="0" fontId="1" fillId="0" borderId="0" xfId="0" applyFont="1" applyBorder="1"/>
    <xf numFmtId="0" fontId="1" fillId="0" borderId="1" xfId="0" applyFont="1" applyBorder="1"/>
    <xf numFmtId="0" fontId="0" fillId="0" borderId="0" xfId="0" applyBorder="1"/>
    <xf numFmtId="0" fontId="0" fillId="0" borderId="1" xfId="0" applyBorder="1"/>
    <xf numFmtId="0" fontId="0" fillId="0" borderId="0" xfId="0" applyFill="1" applyBorder="1"/>
    <xf numFmtId="0" fontId="2" fillId="0" borderId="4" xfId="0" applyFont="1" applyBorder="1"/>
    <xf numFmtId="0" fontId="1" fillId="0" borderId="5" xfId="0" applyFont="1" applyBorder="1"/>
    <xf numFmtId="0" fontId="0" fillId="0" borderId="5" xfId="0" applyFill="1" applyBorder="1"/>
    <xf numFmtId="0" fontId="2" fillId="0" borderId="0" xfId="0" applyFont="1" applyBorder="1"/>
    <xf numFmtId="0" fontId="0" fillId="0" borderId="6" xfId="0" applyFill="1" applyBorder="1"/>
    <xf numFmtId="0" fontId="0" fillId="0" borderId="7" xfId="0" applyFill="1" applyBorder="1"/>
    <xf numFmtId="0" fontId="2" fillId="0" borderId="7" xfId="0" applyFont="1" applyBorder="1"/>
    <xf numFmtId="0" fontId="0" fillId="0" borderId="8" xfId="0" applyBorder="1"/>
    <xf numFmtId="0" fontId="0" fillId="0" borderId="6" xfId="0" applyBorder="1"/>
    <xf numFmtId="0" fontId="0" fillId="0" borderId="7" xfId="0" applyBorder="1"/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5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7"/>
  <sheetViews>
    <sheetView tabSelected="1" workbookViewId="0">
      <selection activeCell="C1" sqref="C1"/>
    </sheetView>
  </sheetViews>
  <sheetFormatPr baseColWidth="10" defaultRowHeight="15" x14ac:dyDescent="0"/>
  <cols>
    <col min="18" max="18" width="12.83203125" customWidth="1"/>
  </cols>
  <sheetData>
    <row r="2" spans="1:19">
      <c r="B2" t="s">
        <v>15</v>
      </c>
    </row>
    <row r="4" spans="1:19">
      <c r="A4" s="19" t="s">
        <v>0</v>
      </c>
      <c r="B4" s="19"/>
      <c r="C4" s="19"/>
      <c r="D4" s="19"/>
      <c r="E4" s="19"/>
      <c r="F4" s="19"/>
      <c r="G4" s="20"/>
      <c r="H4" s="24" t="s">
        <v>7</v>
      </c>
      <c r="I4" s="25"/>
      <c r="J4" s="25"/>
      <c r="K4" s="25"/>
      <c r="L4" s="25"/>
      <c r="M4" s="25"/>
      <c r="N4" s="25"/>
      <c r="O4" s="25"/>
      <c r="P4" s="25"/>
      <c r="Q4" s="25"/>
      <c r="R4" s="26"/>
    </row>
    <row r="5" spans="1:19">
      <c r="B5" s="21" t="s">
        <v>1</v>
      </c>
      <c r="C5" s="21"/>
      <c r="D5" s="21" t="s">
        <v>2</v>
      </c>
      <c r="E5" s="21"/>
      <c r="F5" s="22" t="s">
        <v>3</v>
      </c>
      <c r="G5" s="23"/>
      <c r="H5" s="21" t="s">
        <v>1</v>
      </c>
      <c r="I5" s="21"/>
      <c r="J5" s="21" t="s">
        <v>2</v>
      </c>
      <c r="K5" s="21"/>
      <c r="L5" s="22" t="s">
        <v>3</v>
      </c>
      <c r="M5" s="23"/>
      <c r="N5" s="28" t="s">
        <v>4</v>
      </c>
      <c r="O5" s="27"/>
      <c r="P5" s="27" t="s">
        <v>8</v>
      </c>
      <c r="Q5" s="27"/>
      <c r="R5" s="9"/>
      <c r="S5" s="1"/>
    </row>
    <row r="6" spans="1:19">
      <c r="A6" s="3" t="s">
        <v>14</v>
      </c>
      <c r="B6" s="2" t="s">
        <v>5</v>
      </c>
      <c r="C6" s="2" t="s">
        <v>6</v>
      </c>
      <c r="D6" s="2" t="s">
        <v>5</v>
      </c>
      <c r="E6" s="2" t="s">
        <v>6</v>
      </c>
      <c r="F6" s="4" t="s">
        <v>5</v>
      </c>
      <c r="G6" s="5" t="s">
        <v>6</v>
      </c>
      <c r="H6" s="2" t="s">
        <v>5</v>
      </c>
      <c r="I6" s="2" t="s">
        <v>6</v>
      </c>
      <c r="J6" s="2" t="s">
        <v>5</v>
      </c>
      <c r="K6" s="2" t="s">
        <v>6</v>
      </c>
      <c r="L6" s="4" t="s">
        <v>5</v>
      </c>
      <c r="M6" s="5" t="s">
        <v>6</v>
      </c>
      <c r="N6" s="10" t="s">
        <v>5</v>
      </c>
      <c r="O6" s="5" t="s">
        <v>6</v>
      </c>
      <c r="P6" s="4" t="s">
        <v>5</v>
      </c>
      <c r="Q6" s="5" t="s">
        <v>6</v>
      </c>
      <c r="R6" s="5" t="s">
        <v>9</v>
      </c>
      <c r="S6" s="1"/>
    </row>
    <row r="7" spans="1:19">
      <c r="A7" s="3">
        <v>0</v>
      </c>
      <c r="B7">
        <v>35177.597000000002</v>
      </c>
      <c r="C7">
        <v>55212.245000000003</v>
      </c>
      <c r="D7">
        <v>39154.646999999997</v>
      </c>
      <c r="E7">
        <v>79625.327999999994</v>
      </c>
      <c r="F7" s="6">
        <v>14377.543</v>
      </c>
      <c r="G7" s="7">
        <v>74255.111000000004</v>
      </c>
      <c r="H7">
        <f t="shared" ref="H7:M11" si="0">B7/B$7</f>
        <v>1</v>
      </c>
      <c r="I7">
        <f t="shared" si="0"/>
        <v>1</v>
      </c>
      <c r="J7">
        <f t="shared" si="0"/>
        <v>1</v>
      </c>
      <c r="K7">
        <f t="shared" si="0"/>
        <v>1</v>
      </c>
      <c r="L7">
        <f t="shared" si="0"/>
        <v>1</v>
      </c>
      <c r="M7" s="7">
        <f t="shared" si="0"/>
        <v>1</v>
      </c>
      <c r="N7" s="11">
        <f t="shared" ref="N7:O11" si="1">AVERAGE(H7,J7,L7)</f>
        <v>1</v>
      </c>
      <c r="O7" s="8">
        <f t="shared" si="1"/>
        <v>1</v>
      </c>
      <c r="P7" s="12">
        <f t="shared" ref="P7:Q11" si="2">STDEV(H7,J7,L7)</f>
        <v>0</v>
      </c>
      <c r="Q7" s="12">
        <f t="shared" si="2"/>
        <v>0</v>
      </c>
      <c r="R7" s="7"/>
      <c r="S7" s="1"/>
    </row>
    <row r="8" spans="1:19">
      <c r="A8" s="3">
        <v>1</v>
      </c>
      <c r="B8">
        <v>23354.362000000001</v>
      </c>
      <c r="C8">
        <v>61581.436999999998</v>
      </c>
      <c r="D8">
        <v>21684.43</v>
      </c>
      <c r="E8">
        <v>70794.156000000003</v>
      </c>
      <c r="F8" s="6">
        <v>8830.3590000000004</v>
      </c>
      <c r="G8" s="7">
        <v>67435.767999999996</v>
      </c>
      <c r="H8">
        <f t="shared" si="0"/>
        <v>0.66389873077458927</v>
      </c>
      <c r="I8">
        <f t="shared" si="0"/>
        <v>1.1153583231400932</v>
      </c>
      <c r="J8">
        <f t="shared" si="0"/>
        <v>0.55381497884529518</v>
      </c>
      <c r="K8">
        <f t="shared" si="0"/>
        <v>0.88909091840726873</v>
      </c>
      <c r="L8">
        <f t="shared" si="0"/>
        <v>0.61417719286250794</v>
      </c>
      <c r="M8" s="7">
        <f t="shared" si="0"/>
        <v>0.90816331821253349</v>
      </c>
      <c r="N8" s="11">
        <f t="shared" si="1"/>
        <v>0.61063030082746417</v>
      </c>
      <c r="O8" s="8">
        <f t="shared" si="1"/>
        <v>0.97087085325329847</v>
      </c>
      <c r="P8" s="12">
        <f t="shared" si="2"/>
        <v>5.5127519824845948E-2</v>
      </c>
      <c r="Q8" s="12">
        <f t="shared" si="2"/>
        <v>0.12549267239284712</v>
      </c>
      <c r="R8" s="7">
        <v>1.0400389663735861E-2</v>
      </c>
      <c r="S8" s="1" t="s">
        <v>13</v>
      </c>
    </row>
    <row r="9" spans="1:19">
      <c r="A9" s="3">
        <v>2</v>
      </c>
      <c r="B9">
        <v>16527.25</v>
      </c>
      <c r="C9">
        <v>51861.588000000003</v>
      </c>
      <c r="D9">
        <v>17965.116000000002</v>
      </c>
      <c r="E9">
        <v>60572.014000000003</v>
      </c>
      <c r="F9" s="6">
        <v>5236.8320000000003</v>
      </c>
      <c r="G9" s="7">
        <v>62711.646999999997</v>
      </c>
      <c r="H9">
        <f t="shared" si="0"/>
        <v>0.46982316614747732</v>
      </c>
      <c r="I9">
        <f t="shared" si="0"/>
        <v>0.93931315417440464</v>
      </c>
      <c r="J9">
        <f t="shared" si="0"/>
        <v>0.4588246192080343</v>
      </c>
      <c r="K9">
        <f t="shared" si="0"/>
        <v>0.76071289778548867</v>
      </c>
      <c r="L9">
        <f t="shared" si="0"/>
        <v>0.3642369214267</v>
      </c>
      <c r="M9" s="7">
        <f t="shared" si="0"/>
        <v>0.84454317225382636</v>
      </c>
      <c r="N9" s="11">
        <f t="shared" si="1"/>
        <v>0.43096156892740384</v>
      </c>
      <c r="O9" s="8">
        <f t="shared" si="1"/>
        <v>0.84818974140457326</v>
      </c>
      <c r="P9" s="12">
        <f t="shared" si="2"/>
        <v>5.8046325867919753E-2</v>
      </c>
      <c r="Q9" s="12">
        <f t="shared" si="2"/>
        <v>8.9355951091547425E-2</v>
      </c>
      <c r="R9" s="7">
        <v>2.4673923206978078E-3</v>
      </c>
      <c r="S9" s="1" t="s">
        <v>10</v>
      </c>
    </row>
    <row r="10" spans="1:19">
      <c r="A10" s="3">
        <v>3</v>
      </c>
      <c r="B10">
        <v>5661.5889999999999</v>
      </c>
      <c r="C10">
        <v>29951.797999999999</v>
      </c>
      <c r="D10">
        <v>9081.1749999999993</v>
      </c>
      <c r="E10">
        <v>37173.495999999999</v>
      </c>
      <c r="F10" s="6">
        <v>1223.4059999999999</v>
      </c>
      <c r="G10" s="7">
        <v>58983.525000000001</v>
      </c>
      <c r="H10">
        <f t="shared" si="0"/>
        <v>0.16094302859857085</v>
      </c>
      <c r="I10">
        <f t="shared" si="0"/>
        <v>0.54248469700878854</v>
      </c>
      <c r="J10">
        <f t="shared" si="0"/>
        <v>0.23193096339241673</v>
      </c>
      <c r="K10">
        <f t="shared" si="0"/>
        <v>0.46685516950084027</v>
      </c>
      <c r="L10">
        <f t="shared" si="0"/>
        <v>8.5091451300128254E-2</v>
      </c>
      <c r="M10" s="7">
        <f t="shared" si="0"/>
        <v>0.79433623094307948</v>
      </c>
      <c r="N10" s="11">
        <f t="shared" si="1"/>
        <v>0.15932181443037194</v>
      </c>
      <c r="O10" s="8">
        <f t="shared" si="1"/>
        <v>0.60122536581756936</v>
      </c>
      <c r="P10" s="12">
        <f t="shared" si="2"/>
        <v>7.3433179349730621E-2</v>
      </c>
      <c r="Q10" s="12">
        <f t="shared" si="2"/>
        <v>0.17146081485258127</v>
      </c>
      <c r="R10" s="7">
        <v>1.4810739878806788E-2</v>
      </c>
      <c r="S10" s="1" t="s">
        <v>12</v>
      </c>
    </row>
    <row r="11" spans="1:19">
      <c r="A11" s="3">
        <v>4</v>
      </c>
      <c r="B11">
        <v>2070.8200000000002</v>
      </c>
      <c r="C11">
        <v>13778.157999999999</v>
      </c>
      <c r="D11">
        <v>2750.991</v>
      </c>
      <c r="E11">
        <v>35545.233</v>
      </c>
      <c r="F11" s="6">
        <v>480.26299999999998</v>
      </c>
      <c r="G11" s="7">
        <v>67365.789000000004</v>
      </c>
      <c r="H11" s="17">
        <f t="shared" si="0"/>
        <v>5.8867579840658248E-2</v>
      </c>
      <c r="I11" s="18">
        <f t="shared" si="0"/>
        <v>0.24954895422202084</v>
      </c>
      <c r="J11" s="18">
        <f t="shared" si="0"/>
        <v>7.0259629719047145E-2</v>
      </c>
      <c r="K11" s="18">
        <f t="shared" si="0"/>
        <v>0.44640611087969401</v>
      </c>
      <c r="L11" s="18">
        <f t="shared" si="0"/>
        <v>3.3403690741874326E-2</v>
      </c>
      <c r="M11" s="16">
        <f t="shared" si="0"/>
        <v>0.90722090496908692</v>
      </c>
      <c r="N11" s="13">
        <f t="shared" si="1"/>
        <v>5.417696676719324E-2</v>
      </c>
      <c r="O11" s="14">
        <f t="shared" si="1"/>
        <v>0.5343919900236006</v>
      </c>
      <c r="P11" s="15">
        <f t="shared" si="2"/>
        <v>1.887038546839976E-2</v>
      </c>
      <c r="Q11" s="15">
        <f t="shared" si="2"/>
        <v>0.33754886297602521</v>
      </c>
      <c r="R11" s="16">
        <v>6.9671479065720618E-2</v>
      </c>
      <c r="S11" s="1" t="s">
        <v>11</v>
      </c>
    </row>
    <row r="12" spans="1:19">
      <c r="O12" s="1"/>
      <c r="P12" s="1"/>
      <c r="Q12" s="1"/>
      <c r="R12" s="1"/>
      <c r="S12" s="1"/>
    </row>
    <row r="13" spans="1:19">
      <c r="O13" s="1"/>
      <c r="P13" s="1"/>
      <c r="Q13" s="1"/>
      <c r="R13" s="1"/>
      <c r="S13" s="1"/>
    </row>
    <row r="14" spans="1:19">
      <c r="O14" s="1"/>
      <c r="P14" s="1"/>
      <c r="Q14" s="1"/>
      <c r="R14" s="1"/>
      <c r="S14" s="1"/>
    </row>
    <row r="15" spans="1:19">
      <c r="O15" s="1"/>
      <c r="P15" s="1"/>
      <c r="Q15" s="1"/>
      <c r="R15" s="1"/>
      <c r="S15" s="1"/>
    </row>
    <row r="16" spans="1:19">
      <c r="O16" s="1"/>
      <c r="P16" s="1"/>
      <c r="Q16" s="1"/>
      <c r="R16" s="1"/>
      <c r="S16" s="1"/>
    </row>
    <row r="17" spans="15:19">
      <c r="O17" s="1"/>
      <c r="P17" s="1"/>
      <c r="Q17" s="1"/>
      <c r="R17" s="1"/>
      <c r="S17" s="1"/>
    </row>
  </sheetData>
  <mergeCells count="10">
    <mergeCell ref="A4:G4"/>
    <mergeCell ref="H5:I5"/>
    <mergeCell ref="J5:K5"/>
    <mergeCell ref="L5:M5"/>
    <mergeCell ref="H4:R4"/>
    <mergeCell ref="P5:Q5"/>
    <mergeCell ref="B5:C5"/>
    <mergeCell ref="D5:E5"/>
    <mergeCell ref="F5:G5"/>
    <mergeCell ref="N5:O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2018-06-07T16:32:56Z</dcterms:modified>
</cp:coreProperties>
</file>