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ires\Box\Earley Lab\Public\Projects\TRPA1 stroke Elife\Elife R2\Source Data_R2\"/>
    </mc:Choice>
  </mc:AlternateContent>
  <bookViews>
    <workbookView xWindow="0" yWindow="0" windowWidth="19200" windowHeight="11412"/>
  </bookViews>
  <sheets>
    <sheet name="Vehicle vs 4HNE" sheetId="1" r:id="rId1"/>
    <sheet name="4-HNE vs 4-HNE+A967079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2" l="1"/>
  <c r="B27" i="2"/>
  <c r="H26" i="2" l="1"/>
  <c r="I26" i="2"/>
  <c r="H27" i="2"/>
  <c r="I27" i="2"/>
  <c r="C26" i="2"/>
  <c r="E26" i="2"/>
  <c r="F26" i="2"/>
  <c r="C27" i="2"/>
  <c r="E27" i="2"/>
  <c r="F27" i="2"/>
  <c r="H29" i="1"/>
  <c r="I29" i="1"/>
  <c r="H30" i="1"/>
  <c r="I30" i="1"/>
  <c r="C29" i="1"/>
  <c r="E29" i="1"/>
  <c r="F29" i="1"/>
  <c r="C30" i="1"/>
  <c r="E30" i="1"/>
  <c r="F30" i="1"/>
  <c r="B30" i="1"/>
  <c r="B29" i="1"/>
</calcChain>
</file>

<file path=xl/sharedStrings.xml><?xml version="1.0" encoding="utf-8"?>
<sst xmlns="http://schemas.openxmlformats.org/spreadsheetml/2006/main" count="22" uniqueCount="8">
  <si>
    <t>Vehicle</t>
  </si>
  <si>
    <t>4-HNE</t>
  </si>
  <si>
    <t>Frequency (Hz)</t>
  </si>
  <si>
    <t>Site Frequency</t>
  </si>
  <si>
    <t>SEM</t>
  </si>
  <si>
    <t>Sites per Cell</t>
  </si>
  <si>
    <t>4-HNE+A967079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</si>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</sst>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3" xfId="0" applyFont="1" applyBorder="1"/>
    <xf numFmtId="0" fontId="1" fillId="0" borderId="5" xfId="0" applyFont="1" applyBorder="1"/>
    <xf numFmtId="0" fontId="3" fillId="0" borderId="0" xfId="0" applyFont="1"/>
    <xf numFmtId="0" fontId="2" fillId="0" borderId="0" xfId="0" applyFont="1" applyBorder="1"/>
    <xf numFmtId="0" fontId="1" fillId="0" borderId="0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K20" sqref="K20"/>
    </sheetView>
  </sheetViews>
  <sheetFormatPr defaultRowHeight="15" x14ac:dyDescent="0.25"/>
  <cols>
    <col min="1" max="1" width="12.5546875" style="1" customWidth="1"/>
    <col min="2" max="2" width="12.44140625" style="1" customWidth="1"/>
    <col min="3" max="3" width="12.5546875" style="1" customWidth="1"/>
    <col min="4" max="4" width="8.88671875" style="1"/>
    <col min="5" max="5" width="11" style="1" customWidth="1"/>
    <col min="6" max="6" width="11.21875" style="1" customWidth="1"/>
    <col min="7" max="7" width="8.88671875" style="1"/>
    <col min="8" max="8" width="11.33203125" style="1" customWidth="1"/>
    <col min="9" max="9" width="13.88671875" style="1" customWidth="1"/>
    <col min="10" max="16384" width="8.88671875" style="1"/>
  </cols>
  <sheetData>
    <row r="1" spans="2:9" ht="15.6" thickBot="1" x14ac:dyDescent="0.3"/>
    <row r="2" spans="2:9" ht="15.6" x14ac:dyDescent="0.3">
      <c r="B2" s="14" t="s">
        <v>2</v>
      </c>
      <c r="C2" s="15"/>
      <c r="E2" s="14" t="s">
        <v>3</v>
      </c>
      <c r="F2" s="15"/>
      <c r="H2" s="14" t="s">
        <v>5</v>
      </c>
      <c r="I2" s="15"/>
    </row>
    <row r="3" spans="2:9" ht="15.6" x14ac:dyDescent="0.3">
      <c r="B3" s="3" t="s">
        <v>0</v>
      </c>
      <c r="C3" s="4" t="s">
        <v>1</v>
      </c>
      <c r="E3" s="3" t="s">
        <v>0</v>
      </c>
      <c r="F3" s="4" t="s">
        <v>1</v>
      </c>
      <c r="H3" s="3" t="s">
        <v>0</v>
      </c>
      <c r="I3" s="4" t="s">
        <v>1</v>
      </c>
    </row>
    <row r="4" spans="2:9" x14ac:dyDescent="0.25">
      <c r="B4" s="5">
        <v>0.16569</v>
      </c>
      <c r="C4" s="6">
        <v>0.42599999999999999</v>
      </c>
      <c r="E4" s="5">
        <v>5.5230000000000001E-2</v>
      </c>
      <c r="F4" s="6">
        <v>9.4700000000000006E-2</v>
      </c>
      <c r="H4" s="5">
        <v>7.4386309999999997E-2</v>
      </c>
      <c r="I4" s="6">
        <v>2.4795439999999998E-2</v>
      </c>
    </row>
    <row r="5" spans="2:9" x14ac:dyDescent="0.25">
      <c r="B5" s="5">
        <v>0.15975</v>
      </c>
      <c r="C5" s="6">
        <v>0.23669999999999999</v>
      </c>
      <c r="E5" s="5">
        <v>5.3249999999999999E-2</v>
      </c>
      <c r="F5" s="6">
        <v>0.1065</v>
      </c>
      <c r="H5" s="5">
        <v>7.4386309999999997E-2</v>
      </c>
      <c r="I5" s="6">
        <v>4.9590870000000002E-2</v>
      </c>
    </row>
    <row r="6" spans="2:9" x14ac:dyDescent="0.25">
      <c r="B6" s="5">
        <v>0.15975</v>
      </c>
      <c r="C6" s="6">
        <v>0.5333</v>
      </c>
      <c r="E6" s="5">
        <v>5.3249999999999999E-2</v>
      </c>
      <c r="F6" s="6">
        <v>0.1172</v>
      </c>
      <c r="H6" s="5">
        <v>7.4386309999999997E-2</v>
      </c>
      <c r="I6" s="6">
        <v>0.1239772</v>
      </c>
    </row>
    <row r="7" spans="2:9" x14ac:dyDescent="0.25">
      <c r="B7" s="5">
        <v>0.16492000000000001</v>
      </c>
      <c r="C7" s="6">
        <v>0.31191999999999998</v>
      </c>
      <c r="E7" s="5">
        <v>4.1230000000000003E-2</v>
      </c>
      <c r="F7" s="6">
        <v>0.42599999999999999</v>
      </c>
      <c r="H7" s="5">
        <v>9.9181749999999999E-2</v>
      </c>
      <c r="I7" s="6">
        <v>7.4386309999999997E-2</v>
      </c>
    </row>
    <row r="8" spans="2:9" x14ac:dyDescent="0.25">
      <c r="B8" s="5">
        <v>4.7710000000000002E-2</v>
      </c>
      <c r="C8" s="6">
        <v>0.55230000000000001</v>
      </c>
      <c r="E8" s="5">
        <v>4.7710000000000002E-2</v>
      </c>
      <c r="F8" s="6">
        <v>0.11840000000000001</v>
      </c>
      <c r="H8" s="5">
        <v>2.4795439999999998E-2</v>
      </c>
      <c r="I8" s="6">
        <v>0</v>
      </c>
    </row>
    <row r="9" spans="2:9" x14ac:dyDescent="0.25">
      <c r="B9" s="5">
        <v>5.5120000000000002E-2</v>
      </c>
      <c r="C9" s="6">
        <v>0.38584000000000002</v>
      </c>
      <c r="E9" s="5">
        <v>5.5120000000000002E-2</v>
      </c>
      <c r="F9" s="6">
        <v>9.6000000000000002E-2</v>
      </c>
      <c r="H9" s="5">
        <v>2.4795439999999998E-2</v>
      </c>
      <c r="I9" s="6">
        <v>7.4386309999999997E-2</v>
      </c>
    </row>
    <row r="10" spans="2:9" x14ac:dyDescent="0.25">
      <c r="B10" s="5">
        <v>0.1124</v>
      </c>
      <c r="C10" s="6">
        <v>0.38496000000000002</v>
      </c>
      <c r="E10" s="5">
        <v>5.62E-2</v>
      </c>
      <c r="F10" s="6">
        <v>0.104</v>
      </c>
      <c r="H10" s="5">
        <v>4.9590870000000002E-2</v>
      </c>
      <c r="I10" s="6">
        <v>0.1487726</v>
      </c>
    </row>
    <row r="11" spans="2:9" x14ac:dyDescent="0.25">
      <c r="B11" s="5">
        <v>5.3249999999999999E-2</v>
      </c>
      <c r="C11" s="6">
        <v>0</v>
      </c>
      <c r="E11" s="5">
        <v>3.1719999999999998E-2</v>
      </c>
      <c r="F11" s="6">
        <v>0.18410000000000001</v>
      </c>
      <c r="H11" s="5">
        <v>2.4795439999999998E-2</v>
      </c>
      <c r="I11" s="6">
        <v>0.1487726</v>
      </c>
    </row>
    <row r="12" spans="2:9" x14ac:dyDescent="0.25">
      <c r="B12" s="5">
        <v>3.1719999999999998E-2</v>
      </c>
      <c r="C12" s="6">
        <v>0.37907999999999997</v>
      </c>
      <c r="E12" s="5">
        <v>7.6619999999999994E-2</v>
      </c>
      <c r="F12" s="6">
        <v>6.4299999999999996E-2</v>
      </c>
      <c r="H12" s="5">
        <v>4.9590870000000002E-2</v>
      </c>
      <c r="I12" s="6">
        <v>0</v>
      </c>
    </row>
    <row r="13" spans="2:9" x14ac:dyDescent="0.25">
      <c r="B13" s="5">
        <v>0.15323999999999999</v>
      </c>
      <c r="C13" s="6">
        <v>0.37275000000000003</v>
      </c>
      <c r="E13" s="5">
        <v>4.7813330000000001E-2</v>
      </c>
      <c r="F13" s="6">
        <v>6.4199999999999993E-2</v>
      </c>
      <c r="H13" s="5">
        <v>7.4386309999999997E-2</v>
      </c>
      <c r="I13" s="6">
        <v>7.4386309999999997E-2</v>
      </c>
    </row>
    <row r="14" spans="2:9" x14ac:dyDescent="0.25">
      <c r="B14" s="5">
        <v>0.10758</v>
      </c>
      <c r="C14" s="6">
        <v>0.44569999999999999</v>
      </c>
      <c r="E14" s="5">
        <v>7.2773329999999997E-2</v>
      </c>
      <c r="F14" s="6">
        <v>0.12640000000000001</v>
      </c>
      <c r="H14" s="5">
        <v>7.4386309999999997E-2</v>
      </c>
      <c r="I14" s="6">
        <v>9.9181749999999999E-2</v>
      </c>
    </row>
    <row r="15" spans="2:9" x14ac:dyDescent="0.25">
      <c r="B15" s="5">
        <v>5.4579999999999997E-2</v>
      </c>
      <c r="C15" s="6">
        <v>0.97431999999999996</v>
      </c>
      <c r="E15" s="5">
        <v>5.848333E-2</v>
      </c>
      <c r="F15" s="6">
        <v>9.3200000000000005E-2</v>
      </c>
      <c r="H15" s="5">
        <v>7.4386309999999997E-2</v>
      </c>
      <c r="I15" s="6">
        <v>0.1735681</v>
      </c>
    </row>
    <row r="16" spans="2:9" x14ac:dyDescent="0.25">
      <c r="B16" s="5">
        <v>0.17544999999999999</v>
      </c>
      <c r="C16" s="6">
        <v>0.82845000000000002</v>
      </c>
      <c r="E16" s="5">
        <v>6.3225000000000003E-2</v>
      </c>
      <c r="F16" s="6">
        <v>6.3700000000000007E-2</v>
      </c>
      <c r="H16" s="5">
        <v>9.9181749999999999E-2</v>
      </c>
      <c r="I16" s="6">
        <v>0.1735681</v>
      </c>
    </row>
    <row r="17" spans="1:11" x14ac:dyDescent="0.25">
      <c r="B17" s="5">
        <v>0</v>
      </c>
      <c r="C17" s="6">
        <v>0.62009999999999998</v>
      </c>
      <c r="E17" s="5">
        <v>0.1065</v>
      </c>
      <c r="F17" s="6">
        <v>0.13919999999999999</v>
      </c>
      <c r="H17" s="5">
        <v>2.4795439999999998E-2</v>
      </c>
      <c r="I17" s="6">
        <v>0.1487726</v>
      </c>
    </row>
    <row r="18" spans="1:11" x14ac:dyDescent="0.25">
      <c r="B18" s="5">
        <v>5.058E-2</v>
      </c>
      <c r="C18" s="6">
        <v>0.47925000000000001</v>
      </c>
      <c r="E18" s="5">
        <v>5.5230000000000001E-2</v>
      </c>
      <c r="F18" s="6">
        <v>0.1381</v>
      </c>
      <c r="H18" s="5">
        <v>2.4795439999999998E-2</v>
      </c>
      <c r="I18" s="6">
        <v>0.1487726</v>
      </c>
    </row>
    <row r="19" spans="1:11" x14ac:dyDescent="0.25">
      <c r="B19" s="5">
        <v>0</v>
      </c>
      <c r="C19" s="6">
        <v>0.55005999999999999</v>
      </c>
      <c r="E19" s="5">
        <v>4.931E-2</v>
      </c>
      <c r="F19" s="6">
        <v>0.10340000000000001</v>
      </c>
      <c r="H19" s="5">
        <v>2.4795439999999998E-2</v>
      </c>
      <c r="I19" s="6">
        <v>0.1239772</v>
      </c>
    </row>
    <row r="20" spans="1:11" x14ac:dyDescent="0.25">
      <c r="B20" s="5">
        <v>0.1065</v>
      </c>
      <c r="C20" s="6">
        <v>0.68208999999999997</v>
      </c>
      <c r="E20" s="5">
        <v>5.3249999999999999E-2</v>
      </c>
      <c r="F20" s="6">
        <v>9.5899999999999999E-2</v>
      </c>
      <c r="H20" s="5">
        <v>2.4795439999999998E-2</v>
      </c>
      <c r="I20" s="6">
        <v>0.1487726</v>
      </c>
    </row>
    <row r="21" spans="1:11" x14ac:dyDescent="0.25">
      <c r="B21" s="5">
        <v>5.5230000000000001E-2</v>
      </c>
      <c r="C21" s="6">
        <v>0.7833</v>
      </c>
      <c r="E21" s="5"/>
      <c r="F21" s="6">
        <v>9.1700000000000004E-2</v>
      </c>
      <c r="H21" s="5"/>
      <c r="I21" s="6">
        <v>0.22315889999999999</v>
      </c>
    </row>
    <row r="22" spans="1:11" x14ac:dyDescent="0.25">
      <c r="B22" s="5">
        <v>0</v>
      </c>
      <c r="C22" s="6">
        <v>0.27823999999999999</v>
      </c>
      <c r="E22" s="5"/>
      <c r="F22" s="6">
        <v>7.5600000000000001E-2</v>
      </c>
      <c r="H22" s="5"/>
      <c r="I22" s="6">
        <v>7.4386309999999997E-2</v>
      </c>
    </row>
    <row r="23" spans="1:11" x14ac:dyDescent="0.25">
      <c r="B23" s="5">
        <v>0</v>
      </c>
      <c r="C23" s="6">
        <v>0.80478000000000005</v>
      </c>
      <c r="E23" s="5"/>
      <c r="F23" s="6">
        <v>0.2611</v>
      </c>
      <c r="H23" s="5"/>
      <c r="I23" s="6">
        <v>9.9181749999999999E-2</v>
      </c>
    </row>
    <row r="24" spans="1:11" x14ac:dyDescent="0.25">
      <c r="B24" s="5">
        <v>4.931E-2</v>
      </c>
      <c r="C24" s="6">
        <v>0.6804</v>
      </c>
      <c r="E24" s="5"/>
      <c r="F24" s="6">
        <v>6.9599999999999995E-2</v>
      </c>
      <c r="H24" s="5"/>
      <c r="I24" s="6">
        <v>0.22315889999999999</v>
      </c>
    </row>
    <row r="25" spans="1:11" x14ac:dyDescent="0.25">
      <c r="B25" s="5">
        <v>0</v>
      </c>
      <c r="C25" s="6">
        <v>0.23380000000000001</v>
      </c>
      <c r="E25" s="9"/>
      <c r="F25" s="6"/>
      <c r="H25" s="5"/>
      <c r="I25" s="6">
        <v>0.1487726</v>
      </c>
    </row>
    <row r="26" spans="1:11" x14ac:dyDescent="0.25">
      <c r="B26" s="5">
        <v>5.3249999999999999E-2</v>
      </c>
      <c r="C26" s="6">
        <v>0.59685999999999995</v>
      </c>
      <c r="E26" s="9"/>
      <c r="F26" s="6"/>
      <c r="H26" s="5"/>
      <c r="I26" s="6">
        <v>0.1239772</v>
      </c>
    </row>
    <row r="27" spans="1:11" ht="15.6" thickBot="1" x14ac:dyDescent="0.3">
      <c r="B27" s="7">
        <v>0</v>
      </c>
      <c r="C27" s="8">
        <v>0.48834</v>
      </c>
      <c r="E27" s="10"/>
      <c r="F27" s="8"/>
      <c r="H27" s="7"/>
      <c r="I27" s="8"/>
    </row>
    <row r="28" spans="1:11" x14ac:dyDescent="0.25">
      <c r="B28" s="12"/>
      <c r="C28" s="12"/>
      <c r="E28" s="12"/>
      <c r="F28" s="12"/>
      <c r="H28" s="12"/>
      <c r="I28" s="12"/>
    </row>
    <row r="29" spans="1:11" ht="15.6" x14ac:dyDescent="0.3">
      <c r="A29" s="11" t="s">
        <v>7</v>
      </c>
      <c r="B29" s="11">
        <f>AVERAGE(B4:B28)</f>
        <v>7.3167916666666666E-2</v>
      </c>
      <c r="C29" s="11">
        <f>AVERAGE(C4:C28)</f>
        <v>0.5011891666666668</v>
      </c>
      <c r="D29" s="11"/>
      <c r="E29" s="11">
        <f>AVERAGE(E4:E28)</f>
        <v>5.7465587647058815E-2</v>
      </c>
      <c r="F29" s="11">
        <f>AVERAGE(F4:F28)</f>
        <v>0.12539523809523809</v>
      </c>
      <c r="G29" s="11"/>
      <c r="H29" s="11">
        <f>AVERAGE(H4:H28)</f>
        <v>5.3966539999999993E-2</v>
      </c>
      <c r="I29" s="11">
        <f>AVERAGE(I4:I28)</f>
        <v>0.11427461956521742</v>
      </c>
      <c r="J29" s="11"/>
      <c r="K29" s="11"/>
    </row>
    <row r="30" spans="1:11" ht="15.6" x14ac:dyDescent="0.3">
      <c r="A30" s="11" t="s">
        <v>4</v>
      </c>
      <c r="B30" s="11">
        <f>STDEV(B4:B28)/SQRT(COUNT(B4:B28))</f>
        <v>1.2771146217825926E-2</v>
      </c>
      <c r="C30" s="11">
        <f>STDEV(C4:C28)/SQRT(COUNT(C4:C28))</f>
        <v>4.5497341935086782E-2</v>
      </c>
      <c r="D30" s="11"/>
      <c r="E30" s="11">
        <f>STDEV(E4:E28)/SQRT(COUNT(E4:E28))</f>
        <v>3.9720957834439756E-3</v>
      </c>
      <c r="F30" s="11">
        <f>STDEV(F4:F28)/SQRT(COUNT(F4:F28))</f>
        <v>1.7976011099704224E-2</v>
      </c>
      <c r="G30" s="11"/>
      <c r="H30" s="11">
        <f>STDEV(H4:H28)/SQRT(COUNT(H4:H28))</f>
        <v>6.8022479454171378E-3</v>
      </c>
      <c r="I30" s="11">
        <f>STDEV(I4:I28)/SQRT(COUNT(I4:I28))</f>
        <v>1.283013664416581E-2</v>
      </c>
      <c r="J30" s="11"/>
      <c r="K30" s="11"/>
    </row>
  </sheetData>
  <mergeCells count="3">
    <mergeCell ref="B2:C2"/>
    <mergeCell ref="E2:F2"/>
    <mergeCell ref="H2:I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E2" sqref="E2:F23"/>
    </sheetView>
  </sheetViews>
  <sheetFormatPr defaultRowHeight="15" x14ac:dyDescent="0.25"/>
  <cols>
    <col min="1" max="1" width="8.88671875" style="1"/>
    <col min="2" max="2" width="13.21875" style="1" customWidth="1"/>
    <col min="3" max="3" width="17.88671875" style="1" bestFit="1" customWidth="1"/>
    <col min="4" max="4" width="8.88671875" style="1"/>
    <col min="5" max="5" width="12.5546875" style="1" customWidth="1"/>
    <col min="6" max="6" width="17.88671875" style="1" bestFit="1" customWidth="1"/>
    <col min="7" max="7" width="8.88671875" style="1"/>
    <col min="8" max="8" width="12.109375" style="1" customWidth="1"/>
    <col min="9" max="9" width="17.88671875" style="1" bestFit="1" customWidth="1"/>
    <col min="10" max="16384" width="8.88671875" style="1"/>
  </cols>
  <sheetData>
    <row r="1" spans="2:9" ht="15.6" thickBot="1" x14ac:dyDescent="0.3"/>
    <row r="2" spans="2:9" ht="15.6" x14ac:dyDescent="0.3">
      <c r="B2" s="14" t="s">
        <v>2</v>
      </c>
      <c r="C2" s="15"/>
      <c r="E2" s="14" t="s">
        <v>3</v>
      </c>
      <c r="F2" s="15"/>
      <c r="H2" s="14" t="s">
        <v>5</v>
      </c>
      <c r="I2" s="15"/>
    </row>
    <row r="3" spans="2:9" ht="15.6" x14ac:dyDescent="0.3">
      <c r="B3" s="3" t="s">
        <v>1</v>
      </c>
      <c r="C3" s="4" t="s">
        <v>6</v>
      </c>
      <c r="E3" s="3" t="s">
        <v>1</v>
      </c>
      <c r="F3" s="4" t="s">
        <v>6</v>
      </c>
      <c r="H3" s="3" t="s">
        <v>1</v>
      </c>
      <c r="I3" s="4" t="s">
        <v>6</v>
      </c>
    </row>
    <row r="4" spans="2:9" x14ac:dyDescent="0.25">
      <c r="B4" s="5">
        <v>0.73060000000000003</v>
      </c>
      <c r="C4" s="6">
        <v>0</v>
      </c>
      <c r="E4" s="5">
        <v>0.13488</v>
      </c>
      <c r="F4" s="6">
        <v>5.1999999999999998E-2</v>
      </c>
      <c r="H4" s="5">
        <v>0.1239772</v>
      </c>
      <c r="I4" s="6">
        <v>0</v>
      </c>
    </row>
    <row r="5" spans="2:9" x14ac:dyDescent="0.25">
      <c r="B5" s="5">
        <v>0.6804</v>
      </c>
      <c r="C5" s="6">
        <v>5.1999999999999998E-2</v>
      </c>
      <c r="E5" s="5">
        <v>9.0719999999999995E-2</v>
      </c>
      <c r="F5" s="6">
        <v>5.5199999999999999E-2</v>
      </c>
      <c r="H5" s="5">
        <v>0.22315889999999999</v>
      </c>
      <c r="I5" s="6">
        <v>4.9590870000000002E-2</v>
      </c>
    </row>
    <row r="6" spans="2:9" x14ac:dyDescent="0.25">
      <c r="B6" s="5">
        <v>0.45794000000000001</v>
      </c>
      <c r="C6" s="6">
        <v>0.11046</v>
      </c>
      <c r="E6" s="5">
        <v>0.114485</v>
      </c>
      <c r="F6" s="6">
        <v>7.8700000000000006E-2</v>
      </c>
      <c r="H6" s="5">
        <v>7.4386309999999997E-2</v>
      </c>
      <c r="I6" s="6">
        <v>9.9181749999999999E-2</v>
      </c>
    </row>
    <row r="7" spans="2:9" x14ac:dyDescent="0.25">
      <c r="B7" s="5">
        <v>0.55230000000000001</v>
      </c>
      <c r="C7" s="6">
        <v>0.27992</v>
      </c>
      <c r="E7" s="5">
        <v>9.2050000000000007E-2</v>
      </c>
      <c r="F7" s="6">
        <v>3.3700000000000001E-2</v>
      </c>
      <c r="H7" s="5">
        <v>0.1487726</v>
      </c>
      <c r="I7" s="6">
        <v>4.9590870000000002E-2</v>
      </c>
    </row>
    <row r="8" spans="2:9" x14ac:dyDescent="0.25">
      <c r="B8" s="5">
        <v>0.91256000000000004</v>
      </c>
      <c r="C8" s="6">
        <v>6.7320000000000005E-2</v>
      </c>
      <c r="E8" s="5">
        <v>0.10736</v>
      </c>
      <c r="F8" s="6">
        <v>0.1598</v>
      </c>
      <c r="H8" s="5">
        <v>0.22315889999999999</v>
      </c>
      <c r="I8" s="6">
        <v>2.4795439999999998E-2</v>
      </c>
    </row>
    <row r="9" spans="2:9" x14ac:dyDescent="0.25">
      <c r="B9" s="5">
        <v>0.15384</v>
      </c>
      <c r="C9" s="6">
        <v>0.15975</v>
      </c>
      <c r="E9" s="5">
        <v>7.6920000000000002E-2</v>
      </c>
      <c r="F9" s="6">
        <v>5.5199999999999999E-2</v>
      </c>
      <c r="H9" s="5">
        <v>4.9590870000000002E-2</v>
      </c>
      <c r="I9" s="6">
        <v>2.4795439999999998E-2</v>
      </c>
    </row>
    <row r="10" spans="2:9" x14ac:dyDescent="0.25">
      <c r="B10" s="5">
        <v>0.68730000000000002</v>
      </c>
      <c r="C10" s="6">
        <v>0</v>
      </c>
      <c r="E10" s="5">
        <v>6.8729999999999999E-2</v>
      </c>
      <c r="F10" s="6">
        <v>3.3000000000000002E-2</v>
      </c>
      <c r="H10" s="5">
        <v>0.24795439999999999</v>
      </c>
      <c r="I10" s="6">
        <v>7.4386309999999997E-2</v>
      </c>
    </row>
    <row r="11" spans="2:9" x14ac:dyDescent="0.25">
      <c r="B11" s="5">
        <v>1.0807500000000001</v>
      </c>
      <c r="C11" s="6">
        <v>5.5230000000000001E-2</v>
      </c>
      <c r="E11" s="5">
        <v>7.4108999999999994E-2</v>
      </c>
      <c r="F11" s="6">
        <v>1.8100000000000002E-2</v>
      </c>
      <c r="H11" s="5">
        <v>0.3471361</v>
      </c>
      <c r="I11" s="6">
        <v>2.4795439999999998E-2</v>
      </c>
    </row>
    <row r="12" spans="2:9" x14ac:dyDescent="0.25">
      <c r="B12" s="5">
        <v>0.66479999999999995</v>
      </c>
      <c r="C12" s="6">
        <v>9.9030000000000007E-2</v>
      </c>
      <c r="E12" s="5">
        <v>0.1108</v>
      </c>
      <c r="F12" s="6">
        <v>0.23</v>
      </c>
      <c r="H12" s="5">
        <v>0.1487726</v>
      </c>
      <c r="I12" s="6">
        <v>0</v>
      </c>
    </row>
    <row r="13" spans="2:9" x14ac:dyDescent="0.25">
      <c r="B13" s="5">
        <v>0.70538000000000001</v>
      </c>
      <c r="C13" s="6">
        <v>1.805E-2</v>
      </c>
      <c r="E13" s="5">
        <v>0.100769</v>
      </c>
      <c r="F13" s="6">
        <v>5.33E-2</v>
      </c>
      <c r="H13" s="5">
        <v>0.1735681</v>
      </c>
      <c r="I13" s="6">
        <v>2.4795439999999998E-2</v>
      </c>
    </row>
    <row r="14" spans="2:9" x14ac:dyDescent="0.25">
      <c r="B14" s="5">
        <v>0.10256</v>
      </c>
      <c r="C14" s="6">
        <v>0</v>
      </c>
      <c r="E14" s="5">
        <v>5.1279999999999999E-2</v>
      </c>
      <c r="F14" s="6">
        <v>5.1299999999999998E-2</v>
      </c>
      <c r="H14" s="5">
        <v>4.9590870000000002E-2</v>
      </c>
      <c r="I14" s="6">
        <v>0</v>
      </c>
    </row>
    <row r="15" spans="2:9" x14ac:dyDescent="0.25">
      <c r="B15" s="5">
        <v>0.37281999999999998</v>
      </c>
      <c r="C15" s="6">
        <v>0</v>
      </c>
      <c r="E15" s="5">
        <v>0.18640999999999999</v>
      </c>
      <c r="F15" s="6">
        <v>5.33E-2</v>
      </c>
      <c r="H15" s="5">
        <v>4.9590870000000002E-2</v>
      </c>
      <c r="I15" s="6">
        <v>0</v>
      </c>
    </row>
    <row r="16" spans="2:9" x14ac:dyDescent="0.25">
      <c r="B16" s="5">
        <v>0.35896</v>
      </c>
      <c r="C16" s="6">
        <v>0</v>
      </c>
      <c r="E16" s="5">
        <v>0.15642</v>
      </c>
      <c r="F16" s="6">
        <v>5.1299999999999998E-2</v>
      </c>
      <c r="H16" s="5">
        <v>7.4386309999999997E-2</v>
      </c>
      <c r="I16" s="6">
        <v>0</v>
      </c>
    </row>
    <row r="17" spans="1:9" x14ac:dyDescent="0.25">
      <c r="B17" s="5">
        <v>0.62568000000000001</v>
      </c>
      <c r="C17" s="6">
        <v>0</v>
      </c>
      <c r="E17" s="5">
        <v>8.3492999999999998E-2</v>
      </c>
      <c r="F17" s="6">
        <v>0</v>
      </c>
      <c r="H17" s="5">
        <v>9.9181749999999999E-2</v>
      </c>
      <c r="I17" s="6">
        <v>0</v>
      </c>
    </row>
    <row r="18" spans="1:9" x14ac:dyDescent="0.25">
      <c r="B18" s="5">
        <v>0.25047999999999998</v>
      </c>
      <c r="C18" s="6">
        <v>0</v>
      </c>
      <c r="E18" s="5">
        <v>5.3171000000000003E-2</v>
      </c>
      <c r="F18" s="6">
        <v>0</v>
      </c>
      <c r="H18" s="5">
        <v>7.4386309999999997E-2</v>
      </c>
      <c r="I18" s="6">
        <v>0</v>
      </c>
    </row>
    <row r="19" spans="1:9" x14ac:dyDescent="0.25">
      <c r="B19" s="5">
        <v>0.42537000000000003</v>
      </c>
      <c r="C19" s="6">
        <v>0</v>
      </c>
      <c r="E19" s="5">
        <v>8.2845000000000002E-2</v>
      </c>
      <c r="F19" s="6">
        <v>0</v>
      </c>
      <c r="H19" s="5">
        <v>0.1983635</v>
      </c>
      <c r="I19" s="6">
        <v>2.4795439999999998E-2</v>
      </c>
    </row>
    <row r="20" spans="1:9" x14ac:dyDescent="0.25">
      <c r="B20" s="5">
        <v>0.38661000000000001</v>
      </c>
      <c r="C20" s="6">
        <v>0.23</v>
      </c>
      <c r="E20" s="5">
        <v>9.468E-2</v>
      </c>
      <c r="F20" s="6">
        <v>0</v>
      </c>
      <c r="H20" s="5">
        <v>7.4386309999999997E-2</v>
      </c>
      <c r="I20" s="6">
        <v>7.4386309999999997E-2</v>
      </c>
    </row>
    <row r="21" spans="1:9" x14ac:dyDescent="0.25">
      <c r="B21" s="5">
        <v>0.75744</v>
      </c>
      <c r="C21" s="6">
        <v>0</v>
      </c>
      <c r="E21" s="5">
        <v>0.13845299999999999</v>
      </c>
      <c r="F21" s="6">
        <v>0</v>
      </c>
      <c r="H21" s="5">
        <v>0.1983635</v>
      </c>
      <c r="I21" s="6">
        <v>4.9590870000000002E-2</v>
      </c>
    </row>
    <row r="22" spans="1:9" x14ac:dyDescent="0.25">
      <c r="B22" s="5">
        <v>0.41536000000000001</v>
      </c>
      <c r="C22" s="6">
        <v>0.10256</v>
      </c>
      <c r="E22" s="5">
        <v>5.2186999999999997E-2</v>
      </c>
      <c r="F22" s="6">
        <v>0</v>
      </c>
      <c r="H22" s="5">
        <v>7.4386309999999997E-2</v>
      </c>
      <c r="I22" s="6">
        <v>0</v>
      </c>
    </row>
    <row r="23" spans="1:9" ht="15.6" thickBot="1" x14ac:dyDescent="0.3">
      <c r="B23" s="7">
        <v>0.35226000000000002</v>
      </c>
      <c r="C23" s="8">
        <v>0</v>
      </c>
      <c r="E23" s="7">
        <v>0</v>
      </c>
      <c r="F23" s="8">
        <v>0</v>
      </c>
      <c r="H23" s="7">
        <v>7.4386309999999997E-2</v>
      </c>
      <c r="I23" s="8">
        <v>0</v>
      </c>
    </row>
    <row r="24" spans="1:9" x14ac:dyDescent="0.25">
      <c r="B24" s="13"/>
      <c r="C24" s="12"/>
      <c r="E24" s="12"/>
      <c r="F24" s="12"/>
      <c r="H24" s="12"/>
      <c r="I24" s="12"/>
    </row>
    <row r="25" spans="1:9" x14ac:dyDescent="0.25">
      <c r="B25" s="16"/>
      <c r="C25" s="16"/>
      <c r="E25" s="12"/>
      <c r="F25" s="12"/>
      <c r="H25" s="12"/>
      <c r="I25" s="12"/>
    </row>
    <row r="26" spans="1:9" ht="15.6" x14ac:dyDescent="0.3">
      <c r="A26" s="11" t="s">
        <v>7</v>
      </c>
      <c r="B26" s="11">
        <f>AVERAGE(B4:B23)</f>
        <v>0.53367049999999994</v>
      </c>
      <c r="C26" s="11">
        <f t="shared" ref="C26:F26" si="0">AVERAGE(C4:C23)</f>
        <v>5.8716000000000011E-2</v>
      </c>
      <c r="D26" s="11"/>
      <c r="E26" s="11">
        <f t="shared" si="0"/>
        <v>9.3488100000000005E-2</v>
      </c>
      <c r="F26" s="11">
        <f t="shared" si="0"/>
        <v>4.6245000000000001E-2</v>
      </c>
      <c r="G26" s="11"/>
      <c r="H26" s="11">
        <f t="shared" ref="H26" si="1">AVERAGE(H4:H23)</f>
        <v>0.13637490099999999</v>
      </c>
      <c r="I26" s="11">
        <f t="shared" ref="I26" si="2">AVERAGE(I4:I23)</f>
        <v>2.6035208999999997E-2</v>
      </c>
    </row>
    <row r="27" spans="1:9" ht="15.6" x14ac:dyDescent="0.3">
      <c r="A27" s="11" t="s">
        <v>4</v>
      </c>
      <c r="B27" s="11">
        <f>STDEV(B4:B23)/SQRT(COUNT(B4:B22))</f>
        <v>5.7294731487448645E-2</v>
      </c>
      <c r="C27" s="11">
        <f t="shared" ref="C27:F27" si="3">STDEV(C4:C23)/SQRT(COUNT(C4:C23))</f>
        <v>1.8564463766760634E-2</v>
      </c>
      <c r="D27" s="11"/>
      <c r="E27" s="11">
        <f t="shared" si="3"/>
        <v>9.2702395398279354E-3</v>
      </c>
      <c r="F27" s="11">
        <f t="shared" si="3"/>
        <v>1.2993244145364647E-2</v>
      </c>
      <c r="G27" s="11"/>
      <c r="H27" s="11">
        <f t="shared" ref="H27:I27" si="4">STDEV(H4:H23)/SQRT(COUNT(H4:H23))</f>
        <v>1.8388787729203909E-2</v>
      </c>
      <c r="I27" s="11">
        <f t="shared" si="4"/>
        <v>6.8439093161383807E-3</v>
      </c>
    </row>
    <row r="28" spans="1:9" x14ac:dyDescent="0.25">
      <c r="E28" s="2"/>
    </row>
  </sheetData>
  <mergeCells count="3">
    <mergeCell ref="B2:C2"/>
    <mergeCell ref="E2:F2"/>
    <mergeCell ref="H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Vehicle vs 4HNE</vt:lpstr>
      <vt:lpstr>4-HNE vs 4-HNE+A967079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W Pires</dc:creator>
  <cp:lastModifiedBy>Paulo W Pires</cp:lastModifiedBy>
  <dcterms:created xsi:type="dcterms:W3CDTF">2018-01-31T22:09:52Z</dcterms:created>
  <dcterms:modified xsi:type="dcterms:W3CDTF">2018-08-30T18:36:22Z</dcterms:modified>
</cp:coreProperties>
</file>