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ires\Box\Earley Lab\Public\Projects\TRPA1 stroke Elife\Elife R2\Source Data_R2\"/>
    </mc:Choice>
  </mc:AlternateContent>
  <bookViews>
    <workbookView xWindow="0" yWindow="0" windowWidth="19200" windowHeight="11412" activeTab="1"/>
  </bookViews>
  <sheets>
    <sheet name="4-HNE Fluorescence" sheetId="1" r:id="rId1"/>
    <sheet name="Normoxia vs Hypoxia sparklet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" i="2" l="1"/>
  <c r="K38" i="2"/>
  <c r="L38" i="2"/>
  <c r="J39" i="2"/>
  <c r="K39" i="2"/>
  <c r="L39" i="2"/>
  <c r="F38" i="2"/>
  <c r="G38" i="2"/>
  <c r="H38" i="2"/>
  <c r="F39" i="2"/>
  <c r="G39" i="2"/>
  <c r="H39" i="2"/>
  <c r="D39" i="2"/>
  <c r="D38" i="2"/>
  <c r="C39" i="2"/>
  <c r="C38" i="2"/>
  <c r="B39" i="2"/>
  <c r="B38" i="2"/>
  <c r="C15" i="1"/>
  <c r="C16" i="1"/>
  <c r="B16" i="1"/>
  <c r="B15" i="1"/>
</calcChain>
</file>

<file path=xl/sharedStrings.xml><?xml version="1.0" encoding="utf-8"?>
<sst xmlns="http://schemas.openxmlformats.org/spreadsheetml/2006/main" count="19" uniqueCount="9">
  <si>
    <t>Fold Increase in 4-HNE Fluorescence</t>
  </si>
  <si>
    <t>Normoxia</t>
  </si>
  <si>
    <t>Hypoxia</t>
  </si>
  <si>
    <t>SEM</t>
  </si>
  <si>
    <t>Frequency (Hz)</t>
  </si>
  <si>
    <t>Hypoxia+A967079</t>
  </si>
  <si>
    <t>Site Frequency (Hz)</t>
  </si>
  <si>
    <t>Sites per Cell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</si>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</sst>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Border="1"/>
    <xf numFmtId="0" fontId="3" fillId="0" borderId="3" xfId="0" applyFont="1" applyBorder="1"/>
    <xf numFmtId="0" fontId="3" fillId="0" borderId="0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8" xfId="0" applyFont="1" applyBorder="1"/>
    <xf numFmtId="0" fontId="3" fillId="0" borderId="6" xfId="0" applyFont="1" applyBorder="1"/>
    <xf numFmtId="0" fontId="1" fillId="0" borderId="4" xfId="0" applyFont="1" applyBorder="1"/>
    <xf numFmtId="0" fontId="1" fillId="0" borderId="3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8" xfId="0" applyFont="1" applyBorder="1"/>
    <xf numFmtId="0" fontId="1" fillId="0" borderId="6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C21" sqref="C21"/>
    </sheetView>
  </sheetViews>
  <sheetFormatPr defaultRowHeight="15" x14ac:dyDescent="0.25"/>
  <cols>
    <col min="1" max="1" width="8.88671875" style="1"/>
    <col min="2" max="2" width="22.21875" style="1" customWidth="1"/>
    <col min="3" max="3" width="19.44140625" style="1" customWidth="1"/>
    <col min="4" max="16384" width="8.88671875" style="1"/>
  </cols>
  <sheetData>
    <row r="1" spans="1:3" ht="15.6" thickBot="1" x14ac:dyDescent="0.3"/>
    <row r="2" spans="1:3" ht="15.6" x14ac:dyDescent="0.3">
      <c r="B2" s="18" t="s">
        <v>0</v>
      </c>
      <c r="C2" s="19"/>
    </row>
    <row r="3" spans="1:3" ht="15.6" x14ac:dyDescent="0.3">
      <c r="B3" s="3" t="s">
        <v>1</v>
      </c>
      <c r="C3" s="4" t="s">
        <v>2</v>
      </c>
    </row>
    <row r="4" spans="1:3" x14ac:dyDescent="0.25">
      <c r="B4" s="6">
        <v>1.106592</v>
      </c>
      <c r="C4" s="8">
        <v>6.3155239999999999</v>
      </c>
    </row>
    <row r="5" spans="1:3" x14ac:dyDescent="0.25">
      <c r="B5" s="6">
        <v>3.528994</v>
      </c>
      <c r="C5" s="8">
        <v>3.2723399999999998</v>
      </c>
    </row>
    <row r="6" spans="1:3" x14ac:dyDescent="0.25">
      <c r="B6" s="6">
        <v>0.2406132</v>
      </c>
      <c r="C6" s="8">
        <v>3.12568</v>
      </c>
    </row>
    <row r="7" spans="1:3" x14ac:dyDescent="0.25">
      <c r="B7" s="6">
        <v>0.36756529999999998</v>
      </c>
      <c r="C7" s="8">
        <v>0.92647550000000001</v>
      </c>
    </row>
    <row r="8" spans="1:3" x14ac:dyDescent="0.25">
      <c r="B8" s="6">
        <v>0.21964549999999999</v>
      </c>
      <c r="C8" s="8">
        <v>0.92762129999999998</v>
      </c>
    </row>
    <row r="9" spans="1:3" x14ac:dyDescent="0.25">
      <c r="B9" s="6">
        <v>0.6769252</v>
      </c>
      <c r="C9" s="8">
        <v>1.4434499999999999</v>
      </c>
    </row>
    <row r="10" spans="1:3" x14ac:dyDescent="0.25">
      <c r="B10" s="6">
        <v>0.90149749999999995</v>
      </c>
      <c r="C10" s="8">
        <v>4.4983219999999999</v>
      </c>
    </row>
    <row r="11" spans="1:3" x14ac:dyDescent="0.25">
      <c r="B11" s="6">
        <v>0.63659379999999999</v>
      </c>
      <c r="C11" s="8">
        <v>1.523884</v>
      </c>
    </row>
    <row r="12" spans="1:3" x14ac:dyDescent="0.25">
      <c r="B12" s="6">
        <v>0.67234210000000005</v>
      </c>
      <c r="C12" s="8">
        <v>4.3195800000000002</v>
      </c>
    </row>
    <row r="13" spans="1:3" ht="15.6" thickBot="1" x14ac:dyDescent="0.3">
      <c r="B13" s="9">
        <v>1.649232</v>
      </c>
      <c r="C13" s="11"/>
    </row>
    <row r="14" spans="1:3" x14ac:dyDescent="0.25">
      <c r="B14" s="7"/>
      <c r="C14" s="7"/>
    </row>
    <row r="15" spans="1:3" ht="15.6" x14ac:dyDescent="0.3">
      <c r="A15" s="2" t="s">
        <v>8</v>
      </c>
      <c r="B15" s="2">
        <f>AVERAGE(B4:B13)</f>
        <v>1.0000000600000001</v>
      </c>
      <c r="C15" s="2">
        <f>AVERAGE(C4:C13)</f>
        <v>2.9280974222222218</v>
      </c>
    </row>
    <row r="16" spans="1:3" ht="15.6" x14ac:dyDescent="0.3">
      <c r="A16" s="2" t="s">
        <v>3</v>
      </c>
      <c r="B16" s="2">
        <f>STDEV(B4:B13)/SQRT(COUNT(B4:B13))</f>
        <v>0.31212130188802284</v>
      </c>
      <c r="C16" s="2">
        <f>STDEV(C4:C13)/SQRT(COUNT(C4:C13))</f>
        <v>0.62603711700742981</v>
      </c>
    </row>
  </sheetData>
  <mergeCells count="1">
    <mergeCell ref="B2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workbookViewId="0">
      <selection activeCell="M5" sqref="M5"/>
    </sheetView>
  </sheetViews>
  <sheetFormatPr defaultRowHeight="15" x14ac:dyDescent="0.25"/>
  <cols>
    <col min="1" max="1" width="8.88671875" style="1"/>
    <col min="2" max="2" width="11.21875" style="1" customWidth="1"/>
    <col min="3" max="3" width="10" style="1" customWidth="1"/>
    <col min="4" max="4" width="21" style="1" customWidth="1"/>
    <col min="5" max="5" width="8.88671875" style="1"/>
    <col min="6" max="6" width="12" style="1" customWidth="1"/>
    <col min="7" max="7" width="11.44140625" style="1" customWidth="1"/>
    <col min="8" max="8" width="19.5546875" style="1" customWidth="1"/>
    <col min="9" max="9" width="8.88671875" style="1"/>
    <col min="10" max="10" width="12.109375" style="1" customWidth="1"/>
    <col min="11" max="11" width="11.5546875" style="1" customWidth="1"/>
    <col min="12" max="12" width="20.21875" style="1" customWidth="1"/>
    <col min="13" max="16384" width="8.88671875" style="1"/>
  </cols>
  <sheetData>
    <row r="1" spans="2:12" ht="15.6" thickBot="1" x14ac:dyDescent="0.3"/>
    <row r="2" spans="2:12" ht="15.6" x14ac:dyDescent="0.3">
      <c r="B2" s="18" t="s">
        <v>4</v>
      </c>
      <c r="C2" s="20"/>
      <c r="D2" s="19"/>
      <c r="F2" s="18" t="s">
        <v>6</v>
      </c>
      <c r="G2" s="20"/>
      <c r="H2" s="19"/>
      <c r="J2" s="18" t="s">
        <v>7</v>
      </c>
      <c r="K2" s="20"/>
      <c r="L2" s="19"/>
    </row>
    <row r="3" spans="2:12" ht="15.6" x14ac:dyDescent="0.3">
      <c r="B3" s="3" t="s">
        <v>1</v>
      </c>
      <c r="C3" s="5" t="s">
        <v>2</v>
      </c>
      <c r="D3" s="4" t="s">
        <v>5</v>
      </c>
      <c r="F3" s="3" t="s">
        <v>1</v>
      </c>
      <c r="G3" s="5" t="s">
        <v>2</v>
      </c>
      <c r="H3" s="4" t="s">
        <v>5</v>
      </c>
      <c r="J3" s="3" t="s">
        <v>1</v>
      </c>
      <c r="K3" s="5" t="s">
        <v>2</v>
      </c>
      <c r="L3" s="4" t="s">
        <v>5</v>
      </c>
    </row>
    <row r="4" spans="2:12" x14ac:dyDescent="0.25">
      <c r="B4" s="6">
        <v>5.4690000000000003E-2</v>
      </c>
      <c r="C4" s="7">
        <v>0.21876000000000001</v>
      </c>
      <c r="D4" s="8">
        <v>0.20196</v>
      </c>
      <c r="F4" s="6">
        <v>5.4699999999999999E-2</v>
      </c>
      <c r="G4" s="7">
        <v>0.13669999999999999</v>
      </c>
      <c r="H4" s="8">
        <v>3.9100000000000003E-2</v>
      </c>
      <c r="J4" s="6">
        <v>2.4795439999999998E-2</v>
      </c>
      <c r="K4" s="7">
        <v>7.4386309999999997E-2</v>
      </c>
      <c r="L4" s="8">
        <v>9.9181749999999999E-2</v>
      </c>
    </row>
    <row r="5" spans="2:12" x14ac:dyDescent="0.25">
      <c r="B5" s="6">
        <v>0</v>
      </c>
      <c r="C5" s="7">
        <v>0.1181</v>
      </c>
      <c r="D5" s="8">
        <v>6.6600000000000006E-2</v>
      </c>
      <c r="F5" s="6">
        <v>5.0799999999999998E-2</v>
      </c>
      <c r="G5" s="7">
        <v>2.3599999999999999E-2</v>
      </c>
      <c r="H5" s="8">
        <v>8.2799999999999999E-2</v>
      </c>
      <c r="J5" s="6">
        <v>0</v>
      </c>
      <c r="K5" s="7">
        <v>0.1239772</v>
      </c>
      <c r="L5" s="8">
        <v>7.4386309999999997E-2</v>
      </c>
    </row>
    <row r="6" spans="2:12" x14ac:dyDescent="0.25">
      <c r="B6" s="6">
        <v>0</v>
      </c>
      <c r="C6" s="7">
        <v>0.27345000000000003</v>
      </c>
      <c r="D6" s="8">
        <v>3.2500000000000001E-2</v>
      </c>
      <c r="F6" s="6">
        <v>4.6300000000000001E-2</v>
      </c>
      <c r="G6" s="7">
        <v>6.5500000000000003E-2</v>
      </c>
      <c r="H6" s="8">
        <v>5.1900000000000002E-2</v>
      </c>
      <c r="J6" s="6">
        <v>0</v>
      </c>
      <c r="K6" s="7">
        <v>7.4386309999999997E-2</v>
      </c>
      <c r="L6" s="8">
        <v>2.4795439999999998E-2</v>
      </c>
    </row>
    <row r="7" spans="2:12" x14ac:dyDescent="0.25">
      <c r="B7" s="6">
        <v>0</v>
      </c>
      <c r="C7" s="7">
        <v>0.1181</v>
      </c>
      <c r="D7" s="8">
        <v>4.3310000000000001E-2</v>
      </c>
      <c r="F7" s="6">
        <v>4.9299999999999997E-2</v>
      </c>
      <c r="G7" s="7">
        <v>0.1026</v>
      </c>
      <c r="H7" s="8">
        <v>5.3999999999999999E-2</v>
      </c>
      <c r="J7" s="6">
        <v>2.4795439999999998E-2</v>
      </c>
      <c r="K7" s="7">
        <v>4.9590870000000002E-2</v>
      </c>
      <c r="L7" s="8">
        <v>2.4795439999999998E-2</v>
      </c>
    </row>
    <row r="8" spans="2:12" x14ac:dyDescent="0.25">
      <c r="B8" s="6">
        <v>0</v>
      </c>
      <c r="C8" s="7">
        <v>0.32751999999999998</v>
      </c>
      <c r="D8" s="8">
        <v>0.12378</v>
      </c>
      <c r="F8" s="6">
        <v>4.6899999999999997E-2</v>
      </c>
      <c r="G8" s="7">
        <v>4.5999999999999999E-2</v>
      </c>
      <c r="H8" s="8">
        <v>0.1105</v>
      </c>
      <c r="J8" s="6">
        <v>0</v>
      </c>
      <c r="K8" s="7">
        <v>0.1239772</v>
      </c>
      <c r="L8" s="8">
        <v>7.4386309999999997E-2</v>
      </c>
    </row>
    <row r="9" spans="2:12" x14ac:dyDescent="0.25">
      <c r="B9" s="6">
        <v>5.0779999999999999E-2</v>
      </c>
      <c r="C9" s="7">
        <v>0.20512</v>
      </c>
      <c r="D9" s="8">
        <v>0.25640000000000002</v>
      </c>
      <c r="F9" s="6">
        <v>5.5800000000000002E-2</v>
      </c>
      <c r="G9" s="7">
        <v>6.1100000000000002E-2</v>
      </c>
      <c r="H9" s="8">
        <v>5.0500000000000003E-2</v>
      </c>
      <c r="J9" s="6">
        <v>0</v>
      </c>
      <c r="K9" s="7">
        <v>0.1239772</v>
      </c>
      <c r="L9" s="8">
        <v>4.9590870000000002E-2</v>
      </c>
    </row>
    <row r="10" spans="2:12" x14ac:dyDescent="0.25">
      <c r="B10" s="6">
        <v>0</v>
      </c>
      <c r="C10" s="7">
        <v>0.22992000000000001</v>
      </c>
      <c r="D10" s="8">
        <v>0</v>
      </c>
      <c r="F10" s="6">
        <v>3.1800000000000002E-2</v>
      </c>
      <c r="G10" s="7">
        <v>9.2100000000000001E-2</v>
      </c>
      <c r="H10" s="8">
        <v>2.2200000000000001E-2</v>
      </c>
      <c r="J10" s="6">
        <v>0</v>
      </c>
      <c r="K10" s="7">
        <v>4.9590870000000002E-2</v>
      </c>
      <c r="L10" s="8">
        <v>0</v>
      </c>
    </row>
    <row r="11" spans="2:12" x14ac:dyDescent="0.25">
      <c r="B11" s="6">
        <v>4.6330000000000003E-2</v>
      </c>
      <c r="C11" s="7">
        <v>0.2442</v>
      </c>
      <c r="D11" s="8">
        <v>0</v>
      </c>
      <c r="F11" s="6">
        <v>5.33E-2</v>
      </c>
      <c r="G11" s="7">
        <v>0.16569999999999999</v>
      </c>
      <c r="H11" s="8">
        <v>3.2500000000000001E-2</v>
      </c>
      <c r="J11" s="6">
        <v>0</v>
      </c>
      <c r="K11" s="7">
        <v>0.1239772</v>
      </c>
      <c r="L11" s="8">
        <v>0</v>
      </c>
    </row>
    <row r="12" spans="2:12" x14ac:dyDescent="0.25">
      <c r="B12" s="6">
        <v>4.931E-2</v>
      </c>
      <c r="C12" s="7">
        <v>0.27615000000000001</v>
      </c>
      <c r="D12" s="8">
        <v>0</v>
      </c>
      <c r="F12" s="6">
        <v>3.5400000000000001E-2</v>
      </c>
      <c r="G12" s="7">
        <v>7.4700000000000003E-2</v>
      </c>
      <c r="H12" s="8">
        <v>4.3299999999999998E-2</v>
      </c>
      <c r="J12" s="6">
        <v>2.4795439999999998E-2</v>
      </c>
      <c r="K12" s="7">
        <v>9.9181749999999999E-2</v>
      </c>
      <c r="L12" s="8">
        <v>0</v>
      </c>
    </row>
    <row r="13" spans="2:12" x14ac:dyDescent="0.25">
      <c r="B13" s="6">
        <v>0</v>
      </c>
      <c r="C13" s="7">
        <v>0.33138000000000001</v>
      </c>
      <c r="D13" s="8">
        <v>5.534E-2</v>
      </c>
      <c r="F13" s="6">
        <v>5.4399999999999997E-2</v>
      </c>
      <c r="G13" s="7">
        <v>0.14000000000000001</v>
      </c>
      <c r="H13" s="8">
        <v>4.1300000000000003E-2</v>
      </c>
      <c r="J13" s="6">
        <v>0</v>
      </c>
      <c r="K13" s="7">
        <v>7.4386309999999997E-2</v>
      </c>
      <c r="L13" s="8">
        <v>0</v>
      </c>
    </row>
    <row r="14" spans="2:12" x14ac:dyDescent="0.25">
      <c r="B14" s="6">
        <v>0.18775</v>
      </c>
      <c r="C14" s="7">
        <v>0.29864000000000002</v>
      </c>
      <c r="D14" s="8">
        <v>5.1380000000000002E-2</v>
      </c>
      <c r="F14" s="6">
        <v>9.6100000000000005E-2</v>
      </c>
      <c r="G14" s="7">
        <v>0.1215</v>
      </c>
      <c r="H14" s="8">
        <v>0.12820000000000001</v>
      </c>
      <c r="J14" s="6">
        <v>2.4795439999999998E-2</v>
      </c>
      <c r="K14" s="7">
        <v>4.9590870000000002E-2</v>
      </c>
      <c r="L14" s="8">
        <v>0</v>
      </c>
    </row>
    <row r="15" spans="2:12" x14ac:dyDescent="0.25">
      <c r="B15" s="6">
        <v>0.23910000000000001</v>
      </c>
      <c r="C15" s="7">
        <v>0.28000000000000003</v>
      </c>
      <c r="D15" s="8">
        <v>0</v>
      </c>
      <c r="F15" s="6">
        <v>8.6699999999999999E-2</v>
      </c>
      <c r="G15" s="7">
        <v>8.8999999999999996E-2</v>
      </c>
      <c r="H15" s="8">
        <v>5.5300000000000002E-2</v>
      </c>
      <c r="J15" s="6">
        <v>2.4795439999999998E-2</v>
      </c>
      <c r="K15" s="7">
        <v>9.9181749999999999E-2</v>
      </c>
      <c r="L15" s="8">
        <v>2.4795439999999998E-2</v>
      </c>
    </row>
    <row r="16" spans="2:12" x14ac:dyDescent="0.25">
      <c r="B16" s="6">
        <v>6.3500000000000001E-2</v>
      </c>
      <c r="C16" s="7">
        <v>0.60746</v>
      </c>
      <c r="D16" s="8">
        <v>0.15414</v>
      </c>
      <c r="F16" s="6">
        <v>6.9800000000000001E-2</v>
      </c>
      <c r="G16" s="7">
        <v>6.8000000000000005E-2</v>
      </c>
      <c r="H16" s="8">
        <v>5.1400000000000001E-2</v>
      </c>
      <c r="J16" s="6">
        <v>0</v>
      </c>
      <c r="K16" s="7">
        <v>4.9590870000000002E-2</v>
      </c>
      <c r="L16" s="8">
        <v>2.4795439999999998E-2</v>
      </c>
    </row>
    <row r="17" spans="2:12" x14ac:dyDescent="0.25">
      <c r="B17" s="6">
        <v>0</v>
      </c>
      <c r="C17" s="7">
        <v>0.62280000000000002</v>
      </c>
      <c r="D17" s="8">
        <v>5.1380000000000002E-2</v>
      </c>
      <c r="F17" s="6">
        <v>4.7899999999999998E-2</v>
      </c>
      <c r="G17" s="7">
        <v>8.4500000000000006E-2</v>
      </c>
      <c r="H17" s="8">
        <v>7.7100000000000002E-2</v>
      </c>
      <c r="J17" s="6">
        <v>9.9181749999999999E-2</v>
      </c>
      <c r="K17" s="7">
        <v>0.1239772</v>
      </c>
      <c r="L17" s="8">
        <v>4.9590870000000002E-2</v>
      </c>
    </row>
    <row r="18" spans="2:12" x14ac:dyDescent="0.25">
      <c r="B18" s="6">
        <v>0.21299999999999999</v>
      </c>
      <c r="C18" s="7">
        <v>0.58967999999999998</v>
      </c>
      <c r="D18" s="8">
        <v>5.3269999999999998E-2</v>
      </c>
      <c r="F18" s="6">
        <v>0</v>
      </c>
      <c r="G18" s="7">
        <v>7.4300000000000005E-2</v>
      </c>
      <c r="H18" s="8">
        <v>5.1400000000000001E-2</v>
      </c>
      <c r="J18" s="6">
        <v>0.1239772</v>
      </c>
      <c r="K18" s="7">
        <v>0.1735681</v>
      </c>
      <c r="L18" s="8">
        <v>2.4795439999999998E-2</v>
      </c>
    </row>
    <row r="19" spans="2:12" x14ac:dyDescent="0.25">
      <c r="B19" s="6">
        <v>3.5430000000000003E-2</v>
      </c>
      <c r="C19" s="7">
        <v>0.54240999999999995</v>
      </c>
      <c r="D19" s="8">
        <v>0.20799999999999999</v>
      </c>
      <c r="F19" s="6">
        <v>0</v>
      </c>
      <c r="G19" s="7">
        <v>7.9899999999999999E-2</v>
      </c>
      <c r="H19" s="8">
        <v>5.33E-2</v>
      </c>
      <c r="J19" s="6">
        <v>4.9590870000000002E-2</v>
      </c>
      <c r="K19" s="7">
        <v>0.1983635</v>
      </c>
      <c r="L19" s="8">
        <v>2.4795439999999998E-2</v>
      </c>
    </row>
    <row r="20" spans="2:12" x14ac:dyDescent="0.25">
      <c r="B20" s="6">
        <v>0.10874</v>
      </c>
      <c r="C20" s="7">
        <v>0.92400000000000004</v>
      </c>
      <c r="D20" s="8">
        <v>0</v>
      </c>
      <c r="F20" s="6">
        <v>0</v>
      </c>
      <c r="G20" s="7">
        <v>8.7499999999999994E-2</v>
      </c>
      <c r="H20" s="8">
        <v>5.1999999999999998E-2</v>
      </c>
      <c r="J20" s="6">
        <v>9.9181749999999999E-2</v>
      </c>
      <c r="K20" s="7">
        <v>0.1735681</v>
      </c>
      <c r="L20" s="8">
        <v>9.9181749999999999E-2</v>
      </c>
    </row>
    <row r="21" spans="2:12" x14ac:dyDescent="0.25">
      <c r="B21" s="6">
        <v>0.38429999999999997</v>
      </c>
      <c r="C21" s="7">
        <v>0.85199999999999998</v>
      </c>
      <c r="D21" s="8">
        <v>0</v>
      </c>
      <c r="F21" s="6">
        <v>0</v>
      </c>
      <c r="G21" s="7">
        <v>0.09</v>
      </c>
      <c r="H21" s="8">
        <v>4.02E-2</v>
      </c>
      <c r="J21" s="6">
        <v>2.4795439999999998E-2</v>
      </c>
      <c r="K21" s="7">
        <v>0.32234069999999998</v>
      </c>
      <c r="L21" s="8">
        <v>0</v>
      </c>
    </row>
    <row r="22" spans="2:12" x14ac:dyDescent="0.25">
      <c r="B22" s="6">
        <v>0.26</v>
      </c>
      <c r="C22" s="7">
        <v>0.61229999999999996</v>
      </c>
      <c r="D22" s="8">
        <v>0</v>
      </c>
      <c r="F22" s="6">
        <v>0</v>
      </c>
      <c r="G22" s="7">
        <v>8.7999999999999995E-2</v>
      </c>
      <c r="H22" s="8">
        <v>4.5199999999999997E-2</v>
      </c>
      <c r="J22" s="6">
        <v>4.9590870000000002E-2</v>
      </c>
      <c r="K22" s="7">
        <v>0.29754530000000001</v>
      </c>
      <c r="L22" s="8">
        <v>0</v>
      </c>
    </row>
    <row r="23" spans="2:12" x14ac:dyDescent="0.25">
      <c r="B23" s="6">
        <v>0.20932000000000001</v>
      </c>
      <c r="C23" s="7">
        <v>1.03992</v>
      </c>
      <c r="D23" s="8">
        <v>0</v>
      </c>
      <c r="F23" s="6"/>
      <c r="G23" s="7">
        <v>8.2199999999999995E-2</v>
      </c>
      <c r="H23" s="8">
        <v>5.5199999999999999E-2</v>
      </c>
      <c r="J23" s="6">
        <v>9.9181749999999999E-2</v>
      </c>
      <c r="K23" s="7">
        <v>0.1735681</v>
      </c>
      <c r="L23" s="8">
        <v>0</v>
      </c>
    </row>
    <row r="24" spans="2:12" x14ac:dyDescent="0.25">
      <c r="B24" s="6">
        <v>0.14368</v>
      </c>
      <c r="C24" s="7">
        <v>0.38507000000000002</v>
      </c>
      <c r="D24" s="8">
        <v>0</v>
      </c>
      <c r="F24" s="6"/>
      <c r="G24" s="7">
        <v>7.8899999999999998E-2</v>
      </c>
      <c r="H24" s="8">
        <v>0</v>
      </c>
      <c r="J24" s="6">
        <v>7.4386309999999997E-2</v>
      </c>
      <c r="K24" s="7">
        <v>0.27274979999999999</v>
      </c>
      <c r="L24" s="8">
        <v>0</v>
      </c>
    </row>
    <row r="25" spans="2:12" x14ac:dyDescent="0.25">
      <c r="B25" s="6">
        <v>0</v>
      </c>
      <c r="C25" s="7">
        <v>0.73965000000000003</v>
      </c>
      <c r="D25" s="8">
        <v>4.0230000000000002E-2</v>
      </c>
      <c r="F25" s="6"/>
      <c r="G25" s="7">
        <v>6.4899999999999999E-2</v>
      </c>
      <c r="H25" s="8">
        <v>0</v>
      </c>
      <c r="J25" s="6">
        <v>7.4386309999999997E-2</v>
      </c>
      <c r="K25" s="7">
        <v>0.1239772</v>
      </c>
      <c r="L25" s="8">
        <v>0</v>
      </c>
    </row>
    <row r="26" spans="2:12" x14ac:dyDescent="0.25">
      <c r="B26" s="6">
        <v>0</v>
      </c>
      <c r="C26" s="7">
        <v>0.23669999999999999</v>
      </c>
      <c r="D26" s="8">
        <v>0</v>
      </c>
      <c r="F26" s="6"/>
      <c r="G26" s="7">
        <v>4.9599999999999998E-2</v>
      </c>
      <c r="H26" s="8">
        <v>0</v>
      </c>
      <c r="J26" s="6">
        <v>7.4386309999999997E-2</v>
      </c>
      <c r="K26" s="7">
        <v>0.22315889999999999</v>
      </c>
      <c r="L26" s="8">
        <v>2.4795439999999998E-2</v>
      </c>
    </row>
    <row r="27" spans="2:12" x14ac:dyDescent="0.25">
      <c r="B27" s="6">
        <v>0</v>
      </c>
      <c r="C27" s="7">
        <v>0.1948</v>
      </c>
      <c r="D27" s="8">
        <v>4.5190000000000001E-2</v>
      </c>
      <c r="F27" s="6"/>
      <c r="G27" s="7"/>
      <c r="H27" s="8">
        <v>0</v>
      </c>
      <c r="J27" s="6">
        <v>0</v>
      </c>
      <c r="K27" s="7">
        <v>7.4386309999999997E-2</v>
      </c>
      <c r="L27" s="8">
        <v>0</v>
      </c>
    </row>
    <row r="28" spans="2:12" x14ac:dyDescent="0.25">
      <c r="B28" s="6">
        <v>0</v>
      </c>
      <c r="C28" s="7">
        <v>0.34716000000000002</v>
      </c>
      <c r="D28" s="8">
        <v>5.5230000000000001E-2</v>
      </c>
      <c r="F28" s="6"/>
      <c r="G28" s="7"/>
      <c r="H28" s="8">
        <v>0</v>
      </c>
      <c r="J28" s="6">
        <v>0</v>
      </c>
      <c r="K28" s="7">
        <v>7.4386309999999997E-2</v>
      </c>
      <c r="L28" s="8">
        <v>2.4795439999999998E-2</v>
      </c>
    </row>
    <row r="29" spans="2:12" x14ac:dyDescent="0.25">
      <c r="B29" s="6"/>
      <c r="C29" s="7">
        <v>0.36774000000000001</v>
      </c>
      <c r="D29" s="8">
        <v>0</v>
      </c>
      <c r="F29" s="6"/>
      <c r="G29" s="7"/>
      <c r="H29" s="8">
        <v>0</v>
      </c>
      <c r="J29" s="6"/>
      <c r="K29" s="7">
        <v>0.1735681</v>
      </c>
      <c r="L29" s="8">
        <v>2.4795439999999998E-2</v>
      </c>
    </row>
    <row r="30" spans="2:12" x14ac:dyDescent="0.25">
      <c r="B30" s="6"/>
      <c r="C30" s="7">
        <v>0.17119999999999999</v>
      </c>
      <c r="D30" s="8">
        <v>3.9140000000000001E-2</v>
      </c>
      <c r="F30" s="6"/>
      <c r="G30" s="7"/>
      <c r="H30" s="8">
        <v>0</v>
      </c>
      <c r="J30" s="6"/>
      <c r="K30" s="7">
        <v>0</v>
      </c>
      <c r="L30" s="8">
        <v>2.4795439999999998E-2</v>
      </c>
    </row>
    <row r="31" spans="2:12" x14ac:dyDescent="0.25">
      <c r="B31" s="6"/>
      <c r="C31" s="7">
        <v>0.17615</v>
      </c>
      <c r="D31" s="8">
        <v>0.16569</v>
      </c>
      <c r="F31" s="6"/>
      <c r="G31" s="7"/>
      <c r="H31" s="12"/>
      <c r="J31" s="6"/>
      <c r="K31" s="7">
        <v>0</v>
      </c>
      <c r="L31" s="8">
        <v>4.9590870000000002E-2</v>
      </c>
    </row>
    <row r="32" spans="2:12" x14ac:dyDescent="0.25">
      <c r="B32" s="6"/>
      <c r="C32" s="7"/>
      <c r="D32" s="8">
        <v>0</v>
      </c>
      <c r="F32" s="6"/>
      <c r="G32" s="7"/>
      <c r="H32" s="12"/>
      <c r="J32" s="6"/>
      <c r="K32" s="7"/>
      <c r="L32" s="8">
        <v>4.9590870000000002E-2</v>
      </c>
    </row>
    <row r="33" spans="1:12" x14ac:dyDescent="0.25">
      <c r="B33" s="6"/>
      <c r="C33" s="7"/>
      <c r="D33" s="8">
        <v>0</v>
      </c>
      <c r="F33" s="6"/>
      <c r="G33" s="7"/>
      <c r="H33" s="12"/>
      <c r="J33" s="6"/>
      <c r="K33" s="7"/>
      <c r="L33" s="8">
        <v>2.4795439999999998E-2</v>
      </c>
    </row>
    <row r="34" spans="1:12" x14ac:dyDescent="0.25">
      <c r="B34" s="6"/>
      <c r="C34" s="7"/>
      <c r="D34" s="8">
        <v>5.1920000000000001E-2</v>
      </c>
      <c r="F34" s="13"/>
      <c r="G34" s="14"/>
      <c r="H34" s="12"/>
      <c r="J34" s="6"/>
      <c r="K34" s="7"/>
      <c r="L34" s="8">
        <v>0</v>
      </c>
    </row>
    <row r="35" spans="1:12" x14ac:dyDescent="0.25">
      <c r="B35" s="6"/>
      <c r="C35" s="7"/>
      <c r="D35" s="8">
        <v>0</v>
      </c>
      <c r="F35" s="13"/>
      <c r="G35" s="14"/>
      <c r="H35" s="12"/>
      <c r="J35" s="6"/>
      <c r="K35" s="7"/>
      <c r="L35" s="8">
        <v>2.4795439999999998E-2</v>
      </c>
    </row>
    <row r="36" spans="1:12" ht="15.6" thickBot="1" x14ac:dyDescent="0.3">
      <c r="B36" s="9"/>
      <c r="C36" s="10"/>
      <c r="D36" s="11">
        <v>5.3949999999999998E-2</v>
      </c>
      <c r="F36" s="15"/>
      <c r="G36" s="16"/>
      <c r="H36" s="17"/>
      <c r="J36" s="9"/>
      <c r="K36" s="10"/>
      <c r="L36" s="11">
        <v>2.4795439999999998E-2</v>
      </c>
    </row>
    <row r="37" spans="1:12" x14ac:dyDescent="0.25">
      <c r="B37" s="7"/>
      <c r="C37" s="7"/>
      <c r="D37" s="7"/>
      <c r="F37" s="14"/>
      <c r="G37" s="14"/>
      <c r="H37" s="14"/>
      <c r="J37" s="7"/>
      <c r="K37" s="7"/>
      <c r="L37" s="7"/>
    </row>
    <row r="38" spans="1:12" ht="15.6" x14ac:dyDescent="0.3">
      <c r="A38" s="2" t="s">
        <v>8</v>
      </c>
      <c r="B38" s="2">
        <f>AVERAGE(B4:B28)</f>
        <v>8.1837199999999999E-2</v>
      </c>
      <c r="C38" s="2">
        <f>AVERAGE(C4:C31)</f>
        <v>0.40465642857142869</v>
      </c>
      <c r="D38" s="2">
        <f>AVERAGE(D4:D37)</f>
        <v>5.3012424242424236E-2</v>
      </c>
      <c r="E38" s="2"/>
      <c r="F38" s="2">
        <f>AVERAGE(F4:F37)</f>
        <v>4.1010526315789469E-2</v>
      </c>
      <c r="G38" s="2">
        <f t="shared" ref="G38:H38" si="0">AVERAGE(G4:G37)</f>
        <v>8.5491304347826091E-2</v>
      </c>
      <c r="H38" s="2">
        <f t="shared" si="0"/>
        <v>4.2125925925925928E-2</v>
      </c>
      <c r="I38" s="2"/>
      <c r="J38" s="2">
        <f t="shared" ref="J38" si="1">AVERAGE(J4:J37)</f>
        <v>3.5705430399999988E-2</v>
      </c>
      <c r="K38" s="2">
        <f t="shared" ref="K38" si="2">AVERAGE(K4:K37)</f>
        <v>0.12574829749999999</v>
      </c>
      <c r="L38" s="2">
        <f t="shared" ref="L38" si="3">AVERAGE(L4:L37)</f>
        <v>2.629819151515151E-2</v>
      </c>
    </row>
    <row r="39" spans="1:12" ht="15.6" x14ac:dyDescent="0.3">
      <c r="A39" s="2" t="s">
        <v>3</v>
      </c>
      <c r="B39" s="2">
        <f>STDEV(B4:B28)/SQRT(COUNT(B4:B28))</f>
        <v>2.1500366535790343E-2</v>
      </c>
      <c r="C39" s="2">
        <f>STDEV(C4:C31)/SQRT(COUNT(C4:C31))</f>
        <v>4.7717508603293206E-2</v>
      </c>
      <c r="D39" s="2">
        <f>STDEV(D4:D37)/SQRT(COUNT(D4:D37))</f>
        <v>1.2153644484193355E-2</v>
      </c>
      <c r="E39" s="2"/>
      <c r="F39" s="2">
        <f t="shared" ref="F39:H39" si="4">STDEV(F4:F37)/SQRT(COUNT(F4:F37))</f>
        <v>6.7295190461724528E-3</v>
      </c>
      <c r="G39" s="2">
        <f t="shared" si="4"/>
        <v>6.6585227653540519E-3</v>
      </c>
      <c r="H39" s="2">
        <f t="shared" si="4"/>
        <v>6.4210160475122666E-3</v>
      </c>
      <c r="I39" s="2"/>
      <c r="J39" s="2">
        <f t="shared" ref="J39:L39" si="5">STDEV(J4:J37)/SQRT(COUNT(J4:J37))</f>
        <v>7.9808961388555984E-3</v>
      </c>
      <c r="K39" s="2">
        <f t="shared" si="5"/>
        <v>1.556377423741663E-2</v>
      </c>
      <c r="L39" s="2">
        <f t="shared" si="5"/>
        <v>4.9378382017630897E-3</v>
      </c>
    </row>
  </sheetData>
  <mergeCells count="3">
    <mergeCell ref="B2:D2"/>
    <mergeCell ref="F2:H2"/>
    <mergeCell ref="J2:L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4-HNE Fluorescence</vt:lpstr>
      <vt:lpstr>Normoxia vs Hypoxia sparklets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W Pires</dc:creator>
  <cp:lastModifiedBy>Paulo W Pires</cp:lastModifiedBy>
  <dcterms:created xsi:type="dcterms:W3CDTF">2018-01-31T22:26:30Z</dcterms:created>
  <dcterms:modified xsi:type="dcterms:W3CDTF">2018-08-30T18:45:18Z</dcterms:modified>
</cp:coreProperties>
</file>