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ires\Box\Earley Lab\Public\Projects\TRPA1 stroke Elife\Elife R2\Source Data_R2\"/>
    </mc:Choice>
  </mc:AlternateContent>
  <bookViews>
    <workbookView xWindow="0" yWindow="0" windowWidth="19200" windowHeight="11412"/>
  </bookViews>
  <sheets>
    <sheet name="Hemisphere Infarcted (%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1" i="1"/>
  <c r="J12" i="1" l="1"/>
  <c r="J11" i="1"/>
  <c r="F12" i="1" l="1"/>
  <c r="F11" i="1"/>
  <c r="G11" i="1"/>
  <c r="G12" i="1"/>
  <c r="D12" i="1"/>
  <c r="C12" i="1"/>
  <c r="D11" i="1"/>
  <c r="C11" i="1"/>
</calcChain>
</file>

<file path=xl/sharedStrings.xml><?xml version="1.0" encoding="utf-8"?>
<sst xmlns="http://schemas.openxmlformats.org/spreadsheetml/2006/main" count="11" uniqueCount="9">
  <si>
    <t>Mean</t>
  </si>
  <si>
    <t>SEM</t>
  </si>
  <si>
    <r>
      <t>TRPA1</t>
    </r>
    <r>
      <rPr>
        <b/>
        <i/>
        <vertAlign val="superscript"/>
        <sz val="12"/>
        <color theme="1"/>
        <rFont val="Arial"/>
        <family val="2"/>
      </rPr>
      <t>fl/fl</t>
    </r>
  </si>
  <si>
    <r>
      <t>eTRPA1</t>
    </r>
    <r>
      <rPr>
        <b/>
        <i/>
        <vertAlign val="superscript"/>
        <sz val="12"/>
        <color theme="1"/>
        <rFont val="Arial"/>
        <family val="2"/>
      </rPr>
      <t>-/-</t>
    </r>
  </si>
  <si>
    <t>Hemisphere Infarcted (%)</t>
  </si>
  <si>
    <t>Vehicle</t>
  </si>
  <si>
    <t>CinA</t>
  </si>
  <si>
    <r>
      <rPr>
        <b/>
        <i/>
        <sz val="12"/>
        <color theme="1"/>
        <rFont val="Arial"/>
        <family val="2"/>
      </rPr>
      <t>TRPA1</t>
    </r>
    <r>
      <rPr>
        <b/>
        <i/>
        <vertAlign val="superscript"/>
        <sz val="12"/>
        <color theme="1"/>
        <rFont val="Arial"/>
        <family val="2"/>
      </rPr>
      <t>fl/fl</t>
    </r>
    <r>
      <rPr>
        <b/>
        <sz val="12"/>
        <color theme="1"/>
        <rFont val="Arial"/>
        <family val="2"/>
      </rPr>
      <t>+CinA</t>
    </r>
  </si>
  <si>
    <r>
      <rPr>
        <b/>
        <i/>
        <sz val="12"/>
        <color theme="1"/>
        <rFont val="Arial"/>
        <family val="2"/>
      </rPr>
      <t>eTRPA1</t>
    </r>
    <r>
      <rPr>
        <b/>
        <i/>
        <vertAlign val="superscript"/>
        <sz val="12"/>
        <color theme="1"/>
        <rFont val="Arial"/>
        <family val="2"/>
      </rPr>
      <t>-/-</t>
    </r>
    <r>
      <rPr>
        <b/>
        <sz val="12"/>
        <color theme="1"/>
        <rFont val="Arial"/>
        <family val="2"/>
      </rPr>
      <t>+CinA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</si>
</sst>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i/>
      <vertAlign val="superscript"/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3" fillId="0" borderId="3" xfId="0" applyFont="1" applyBorder="1"/>
    <xf numFmtId="0" fontId="3" fillId="0" borderId="4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1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"/>
  <sheetViews>
    <sheetView tabSelected="1" workbookViewId="0">
      <selection activeCell="I13" sqref="I13"/>
    </sheetView>
  </sheetViews>
  <sheetFormatPr defaultRowHeight="15" x14ac:dyDescent="0.25"/>
  <cols>
    <col min="1" max="2" width="8.88671875" style="1"/>
    <col min="3" max="4" width="14.5546875" style="1" bestFit="1" customWidth="1"/>
    <col min="5" max="5" width="8.88671875" style="1"/>
    <col min="6" max="6" width="14.109375" style="1" customWidth="1"/>
    <col min="7" max="7" width="15" style="1" customWidth="1"/>
    <col min="8" max="8" width="8.88671875" style="1"/>
    <col min="9" max="10" width="17.88671875" style="1" bestFit="1" customWidth="1"/>
    <col min="11" max="16384" width="8.88671875" style="1"/>
  </cols>
  <sheetData>
    <row r="1" spans="2:10" ht="15.6" thickBot="1" x14ac:dyDescent="0.3"/>
    <row r="2" spans="2:10" ht="15.6" x14ac:dyDescent="0.3">
      <c r="C2" s="12" t="s">
        <v>4</v>
      </c>
      <c r="D2" s="13"/>
      <c r="F2" s="12" t="s">
        <v>4</v>
      </c>
      <c r="G2" s="13"/>
      <c r="I2" s="12" t="s">
        <v>4</v>
      </c>
      <c r="J2" s="13"/>
    </row>
    <row r="3" spans="2:10" ht="18" x14ac:dyDescent="0.3">
      <c r="C3" s="5" t="s">
        <v>2</v>
      </c>
      <c r="D3" s="6" t="s">
        <v>3</v>
      </c>
      <c r="F3" s="2" t="s">
        <v>5</v>
      </c>
      <c r="G3" s="3" t="s">
        <v>6</v>
      </c>
      <c r="I3" s="2" t="s">
        <v>7</v>
      </c>
      <c r="J3" s="3" t="s">
        <v>8</v>
      </c>
    </row>
    <row r="4" spans="2:10" x14ac:dyDescent="0.25">
      <c r="C4" s="7">
        <v>26.39</v>
      </c>
      <c r="D4" s="8">
        <v>66.62</v>
      </c>
      <c r="F4" s="7">
        <v>40.78125</v>
      </c>
      <c r="G4" s="8">
        <v>22.06</v>
      </c>
      <c r="I4" s="7">
        <v>46.633420000000001</v>
      </c>
      <c r="J4" s="8">
        <v>51.74</v>
      </c>
    </row>
    <row r="5" spans="2:10" x14ac:dyDescent="0.25">
      <c r="C5" s="7">
        <v>55.38</v>
      </c>
      <c r="D5" s="8">
        <v>69.55</v>
      </c>
      <c r="F5" s="7">
        <v>38.616349999999997</v>
      </c>
      <c r="G5" s="8">
        <v>26.2</v>
      </c>
      <c r="I5" s="7">
        <v>30.403649999999999</v>
      </c>
      <c r="J5" s="8">
        <v>51.77</v>
      </c>
    </row>
    <row r="6" spans="2:10" x14ac:dyDescent="0.25">
      <c r="C6" s="7">
        <v>60.79</v>
      </c>
      <c r="D6" s="8">
        <v>66.59</v>
      </c>
      <c r="F6" s="7">
        <v>39.403970000000001</v>
      </c>
      <c r="G6" s="8">
        <v>27.19</v>
      </c>
      <c r="I6" s="7">
        <v>42.390549999999998</v>
      </c>
      <c r="J6" s="8">
        <v>49.34</v>
      </c>
    </row>
    <row r="7" spans="2:10" x14ac:dyDescent="0.25">
      <c r="C7" s="7">
        <v>28.63</v>
      </c>
      <c r="D7" s="8">
        <v>54.42</v>
      </c>
      <c r="F7" s="7">
        <v>50.946040000000004</v>
      </c>
      <c r="G7" s="8">
        <v>49.9</v>
      </c>
      <c r="I7" s="7">
        <v>36.800490000000003</v>
      </c>
      <c r="J7" s="8">
        <v>62.03</v>
      </c>
    </row>
    <row r="8" spans="2:10" ht="15.6" thickBot="1" x14ac:dyDescent="0.3">
      <c r="C8" s="9">
        <v>52.57</v>
      </c>
      <c r="D8" s="10">
        <v>52.12</v>
      </c>
      <c r="F8" s="7">
        <v>61.157559999999997</v>
      </c>
      <c r="G8" s="8">
        <v>46.69</v>
      </c>
      <c r="I8" s="7">
        <v>27.266529999999999</v>
      </c>
      <c r="J8" s="8">
        <v>43.99</v>
      </c>
    </row>
    <row r="9" spans="2:10" ht="15.6" thickBot="1" x14ac:dyDescent="0.3">
      <c r="F9" s="9">
        <v>64.900000000000006</v>
      </c>
      <c r="G9" s="10"/>
      <c r="I9" s="9">
        <v>47.3904</v>
      </c>
      <c r="J9" s="11"/>
    </row>
    <row r="11" spans="2:10" ht="15.6" x14ac:dyDescent="0.3">
      <c r="B11" s="4" t="s">
        <v>0</v>
      </c>
      <c r="C11" s="4">
        <f>AVERAGE(C4:C8)</f>
        <v>44.751999999999995</v>
      </c>
      <c r="D11" s="4">
        <f>AVERAGE(D4:D8)</f>
        <v>61.86</v>
      </c>
      <c r="E11" s="4"/>
      <c r="F11" s="4">
        <f>AVERAGE(F4:F9)</f>
        <v>49.300861666666663</v>
      </c>
      <c r="G11" s="4">
        <f>AVERAGE(G4:G8)</f>
        <v>34.408000000000001</v>
      </c>
      <c r="I11" s="4">
        <f>AVERAGE(I4:I9)</f>
        <v>38.480839999999993</v>
      </c>
      <c r="J11" s="4">
        <f>AVERAGE(J4:J8)</f>
        <v>51.774000000000001</v>
      </c>
    </row>
    <row r="12" spans="2:10" ht="15.6" x14ac:dyDescent="0.3">
      <c r="B12" s="4" t="s">
        <v>1</v>
      </c>
      <c r="C12" s="4">
        <f>STDEV(C4:C8)/SQRT(COUNT(C4:C8))</f>
        <v>7.1706864385496631</v>
      </c>
      <c r="D12" s="4">
        <f>STDEV(D4:D8)/SQRT(COUNT(D4:D8))</f>
        <v>3.5664253812465834</v>
      </c>
      <c r="E12" s="4"/>
      <c r="F12" s="4">
        <f>STDEV(F4:F9)/SQRT(COUNT(F4:F9))</f>
        <v>4.7304406455293604</v>
      </c>
      <c r="G12" s="4">
        <f>STDEV(G4:G8)/SQRT(COUNT(G4:G8))</f>
        <v>5.7567068711199774</v>
      </c>
      <c r="I12" s="4">
        <f>STDEV(I4:I9)/SQRT(COUNT(I4:I9))</f>
        <v>3.4397479342184414</v>
      </c>
      <c r="J12" s="4">
        <f>STDEV(J4:J8)/SQRT(COUNT(J4:J8))</f>
        <v>2.9300317404424061</v>
      </c>
    </row>
  </sheetData>
  <mergeCells count="3">
    <mergeCell ref="C2:D2"/>
    <mergeCell ref="F2:G2"/>
    <mergeCell ref="I2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Hemisphere Infarcted (%)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W Pires</dc:creator>
  <cp:lastModifiedBy>Paulo W Pires</cp:lastModifiedBy>
  <dcterms:created xsi:type="dcterms:W3CDTF">2018-01-31T23:25:36Z</dcterms:created>
  <dcterms:modified xsi:type="dcterms:W3CDTF">2018-08-30T18:51:35Z</dcterms:modified>
</cp:coreProperties>
</file>